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firstSheet="1" activeTab="1"/>
  </bookViews>
  <sheets>
    <sheet name="ерте жас тобы" sheetId="1" r:id="rId1"/>
    <sheet name="ортаңғы топ" sheetId="3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3" l="1"/>
  <c r="L53" i="3"/>
  <c r="L51" i="3"/>
  <c r="J52" i="3"/>
  <c r="J53" i="3"/>
  <c r="J51" i="3"/>
  <c r="H52" i="3"/>
  <c r="H53" i="3"/>
  <c r="H51" i="3"/>
  <c r="F52" i="3"/>
  <c r="F53" i="3"/>
  <c r="F51" i="3"/>
  <c r="D56" i="3"/>
  <c r="D57" i="3"/>
  <c r="D55" i="3"/>
  <c r="D52" i="3"/>
  <c r="D53" i="3"/>
  <c r="D51" i="3"/>
  <c r="D47" i="3"/>
  <c r="D48" i="3"/>
  <c r="D46" i="3"/>
  <c r="H43" i="3"/>
  <c r="H44" i="3"/>
  <c r="H42" i="3"/>
  <c r="F43" i="3"/>
  <c r="F44" i="3"/>
  <c r="F42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U34" i="3" s="1"/>
  <c r="BV33" i="3"/>
  <c r="BW33" i="3"/>
  <c r="BX33" i="3"/>
  <c r="BY33" i="3"/>
  <c r="BY34" i="3" s="1"/>
  <c r="BZ33" i="3"/>
  <c r="CA33" i="3"/>
  <c r="CB33" i="3"/>
  <c r="CC33" i="3"/>
  <c r="CC34" i="3" s="1"/>
  <c r="CD33" i="3"/>
  <c r="CE33" i="3"/>
  <c r="CF33" i="3"/>
  <c r="CG33" i="3"/>
  <c r="CG34" i="3" s="1"/>
  <c r="CH33" i="3"/>
  <c r="CI33" i="3"/>
  <c r="CJ33" i="3"/>
  <c r="CK33" i="3"/>
  <c r="CK34" i="3" s="1"/>
  <c r="CL33" i="3"/>
  <c r="CM33" i="3"/>
  <c r="CN33" i="3"/>
  <c r="CO33" i="3"/>
  <c r="CO34" i="3" s="1"/>
  <c r="CP33" i="3"/>
  <c r="CQ33" i="3"/>
  <c r="CR33" i="3"/>
  <c r="CS33" i="3"/>
  <c r="CS34" i="3" s="1"/>
  <c r="CT33" i="3"/>
  <c r="CU33" i="3"/>
  <c r="CV33" i="3"/>
  <c r="CW33" i="3"/>
  <c r="CW34" i="3" s="1"/>
  <c r="CX33" i="3"/>
  <c r="CY33" i="3"/>
  <c r="CZ33" i="3"/>
  <c r="DA33" i="3"/>
  <c r="DA34" i="3" s="1"/>
  <c r="DB33" i="3"/>
  <c r="DC33" i="3"/>
  <c r="DD33" i="3"/>
  <c r="DE33" i="3"/>
  <c r="DE34" i="3" s="1"/>
  <c r="DF33" i="3"/>
  <c r="DG33" i="3"/>
  <c r="DH33" i="3"/>
  <c r="DI33" i="3"/>
  <c r="DI34" i="3" s="1"/>
  <c r="DJ33" i="3"/>
  <c r="DK33" i="3"/>
  <c r="DL33" i="3"/>
  <c r="DM33" i="3"/>
  <c r="DM34" i="3" s="1"/>
  <c r="DN33" i="3"/>
  <c r="DO33" i="3"/>
  <c r="DP33" i="3"/>
  <c r="DQ33" i="3"/>
  <c r="DQ34" i="3" s="1"/>
  <c r="DR33" i="3"/>
  <c r="DS33" i="3"/>
  <c r="DT33" i="3"/>
  <c r="DU33" i="3"/>
  <c r="DU34" i="3" s="1"/>
  <c r="DV33" i="3"/>
  <c r="DW33" i="3"/>
  <c r="DX33" i="3"/>
  <c r="DY33" i="3"/>
  <c r="DY34" i="3" s="1"/>
  <c r="DZ33" i="3"/>
  <c r="EA33" i="3"/>
  <c r="EB33" i="3"/>
  <c r="EC33" i="3"/>
  <c r="EC34" i="3" s="1"/>
  <c r="ED33" i="3"/>
  <c r="EE33" i="3"/>
  <c r="EF33" i="3"/>
  <c r="EG33" i="3"/>
  <c r="EG34" i="3" s="1"/>
  <c r="EH33" i="3"/>
  <c r="EI33" i="3"/>
  <c r="EJ33" i="3"/>
  <c r="EK33" i="3"/>
  <c r="EK34" i="3" s="1"/>
  <c r="EL33" i="3"/>
  <c r="EM33" i="3"/>
  <c r="EN33" i="3"/>
  <c r="EO33" i="3"/>
  <c r="EO34" i="3" s="1"/>
  <c r="EP33" i="3"/>
  <c r="EQ33" i="3"/>
  <c r="ER33" i="3"/>
  <c r="ES33" i="3"/>
  <c r="ES34" i="3" s="1"/>
  <c r="ET33" i="3"/>
  <c r="ET34" i="3" s="1"/>
  <c r="EU33" i="3"/>
  <c r="EV33" i="3"/>
  <c r="EW33" i="3"/>
  <c r="EW34" i="3" s="1"/>
  <c r="EX33" i="3"/>
  <c r="EX34" i="3" s="1"/>
  <c r="EY33" i="3"/>
  <c r="EZ33" i="3"/>
  <c r="FA33" i="3"/>
  <c r="FA34" i="3" s="1"/>
  <c r="FB33" i="3"/>
  <c r="FB34" i="3" s="1"/>
  <c r="FC33" i="3"/>
  <c r="FD33" i="3"/>
  <c r="FE33" i="3"/>
  <c r="FE34" i="3" s="1"/>
  <c r="FF33" i="3"/>
  <c r="FF34" i="3" s="1"/>
  <c r="FG33" i="3"/>
  <c r="FH33" i="3"/>
  <c r="FI33" i="3"/>
  <c r="FI34" i="3" s="1"/>
  <c r="FJ33" i="3"/>
  <c r="FJ34" i="3" s="1"/>
  <c r="FK33" i="3"/>
  <c r="E33" i="3"/>
  <c r="F33" i="3"/>
  <c r="F34" i="3" s="1"/>
  <c r="G33" i="3"/>
  <c r="G34" i="3" s="1"/>
  <c r="D33" i="3"/>
  <c r="C33" i="3"/>
  <c r="D34" i="3"/>
  <c r="E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V34" i="3"/>
  <c r="BW34" i="3"/>
  <c r="BX34" i="3"/>
  <c r="BZ34" i="3"/>
  <c r="CA34" i="3"/>
  <c r="CB34" i="3"/>
  <c r="CD34" i="3"/>
  <c r="CE34" i="3"/>
  <c r="CF34" i="3"/>
  <c r="CH34" i="3"/>
  <c r="CI34" i="3"/>
  <c r="CJ34" i="3"/>
  <c r="CL34" i="3"/>
  <c r="CM34" i="3"/>
  <c r="CN34" i="3"/>
  <c r="CP34" i="3"/>
  <c r="CQ34" i="3"/>
  <c r="CR34" i="3"/>
  <c r="CT34" i="3"/>
  <c r="CU34" i="3"/>
  <c r="CV34" i="3"/>
  <c r="CX34" i="3"/>
  <c r="CY34" i="3"/>
  <c r="CZ34" i="3"/>
  <c r="DB34" i="3"/>
  <c r="DC34" i="3"/>
  <c r="DD34" i="3"/>
  <c r="DF34" i="3"/>
  <c r="DG34" i="3"/>
  <c r="DH34" i="3"/>
  <c r="DJ34" i="3"/>
  <c r="DK34" i="3"/>
  <c r="DL34" i="3"/>
  <c r="DN34" i="3"/>
  <c r="DO34" i="3"/>
  <c r="DP34" i="3"/>
  <c r="DR34" i="3"/>
  <c r="DS34" i="3"/>
  <c r="DT34" i="3"/>
  <c r="DV34" i="3"/>
  <c r="DW34" i="3"/>
  <c r="DX34" i="3"/>
  <c r="DZ34" i="3"/>
  <c r="EA34" i="3"/>
  <c r="EB34" i="3"/>
  <c r="ED34" i="3"/>
  <c r="EE34" i="3"/>
  <c r="EF34" i="3"/>
  <c r="EH34" i="3"/>
  <c r="EI34" i="3"/>
  <c r="EJ34" i="3"/>
  <c r="EL34" i="3"/>
  <c r="EM34" i="3"/>
  <c r="EN34" i="3"/>
  <c r="EP34" i="3"/>
  <c r="EQ34" i="3"/>
  <c r="ER34" i="3"/>
  <c r="EU34" i="3"/>
  <c r="EV34" i="3"/>
  <c r="EY34" i="3"/>
  <c r="EZ34" i="3"/>
  <c r="FC34" i="3"/>
  <c r="FD34" i="3"/>
  <c r="FG34" i="3"/>
  <c r="FH34" i="3"/>
  <c r="FK34" i="3"/>
  <c r="C34" i="3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7" i="3" l="1"/>
  <c r="E56" i="3"/>
  <c r="E55" i="3"/>
  <c r="M51" i="3"/>
  <c r="M52" i="3"/>
  <c r="M53" i="3"/>
  <c r="K51" i="3"/>
  <c r="K52" i="3"/>
  <c r="K53" i="3"/>
  <c r="I51" i="3"/>
  <c r="I52" i="3"/>
  <c r="I53" i="3"/>
  <c r="G51" i="3"/>
  <c r="G52" i="3"/>
  <c r="G53" i="3"/>
  <c r="E51" i="3"/>
  <c r="E52" i="3"/>
  <c r="E53" i="3"/>
  <c r="E46" i="3"/>
  <c r="E47" i="3"/>
  <c r="E48" i="3"/>
  <c r="I42" i="3"/>
  <c r="I43" i="3"/>
  <c r="I44" i="3"/>
  <c r="G42" i="3"/>
  <c r="G43" i="3"/>
  <c r="G44" i="3"/>
  <c r="E42" i="3"/>
  <c r="D42" i="3" s="1"/>
  <c r="E43" i="3"/>
  <c r="D43" i="3" s="1"/>
  <c r="E44" i="3"/>
  <c r="D44" i="3" s="1"/>
  <c r="E37" i="3"/>
  <c r="D37" i="3" s="1"/>
  <c r="E38" i="3"/>
  <c r="D38" i="3" s="1"/>
  <c r="E39" i="3"/>
  <c r="D39" i="3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58" i="3" l="1"/>
  <c r="E58" i="3"/>
  <c r="M54" i="3"/>
  <c r="L54" i="3"/>
  <c r="K54" i="3"/>
  <c r="J54" i="3"/>
  <c r="I54" i="3"/>
  <c r="H54" i="3"/>
  <c r="G54" i="3"/>
  <c r="F54" i="3"/>
  <c r="E49" i="3"/>
  <c r="D49" i="3"/>
  <c r="E54" i="3"/>
  <c r="D54" i="3"/>
  <c r="I45" i="3"/>
  <c r="H45" i="3"/>
  <c r="G45" i="3"/>
  <c r="F45" i="3"/>
  <c r="D40" i="3"/>
  <c r="E40" i="3"/>
  <c r="E45" i="3"/>
  <c r="D45" i="3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<sst xmlns="http://schemas.openxmlformats.org/spreadsheetml/2006/main" count="646" uniqueCount="512">
  <si>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</si>
  <si>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</si>
  <si>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</si>
  <si>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</si>
  <si>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</si>
  <si>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</si>
  <si>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</si>
  <si>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</si>
  <si>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</si>
  <si>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</si>
  <si>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</si>
  <si>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</si>
  <si>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</si>
  <si>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</si>
  <si>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</si>
  <si>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</si>
  <si>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</si>
  <si>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</si>
  <si>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</si>
  <si>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</si>
  <si>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</si>
  <si>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</si>
  <si>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</si>
  <si>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</si>
  <si>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</si>
  <si>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</si>
  <si>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</si>
  <si>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</si>
  <si>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</si>
  <si>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</si>
  <si>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</si>
  <si>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</si>
  <si>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</si>
  <si>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</si>
  <si>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</si>
  <si>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</si>
  <si>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</si>
  <si>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</si>
  <si>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</si>
  <si>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</si>
  <si>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</si>
  <si>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</si>
  <si>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</si>
  <si>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</si>
  <si>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</si>
  <si>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</si>
  <si>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</si>
  <si>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</si>
  <si>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</si>
  <si>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</si>
  <si>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</si>
  <si>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</si>
  <si>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</si>
  <si>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</si>
  <si>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</si>
  <si>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</si>
  <si>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</si>
  <si>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</si>
  <si>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</si>
  <si>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</si>
  <si>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</si>
  <si>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</si>
  <si>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</si>
  <si>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</si>
  <si>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</si>
  <si>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</si>
  <si>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</si>
  <si>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</si>
  <si>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</si>
  <si>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</si>
  <si>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</si>
  <si>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</si>
  <si>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</si>
  <si>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</si>
  <si>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</si>
  <si>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</si>
  <si>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</si>
  <si>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</si>
  <si>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</si>
  <si>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</si>
  <si>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</si>
  <si>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</si>
  <si>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</si>
  <si>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</si>
  <si>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</si>
  <si>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</si>
  <si>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</si>
  <si>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</si>
  <si>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</si>
  <si>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</si>
  <si>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</si>
  <si>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</si>
  <si>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</si>
  <si>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</si>
  <si>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</si>
  <si>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</si>
  <si>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</si>
  <si>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</si>
  <si>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</si>
  <si>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</si>
  <si>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</si>
  <si>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</si>
  <si>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</si>
  <si>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</si>
  <si>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</si>
  <si>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</si>
  <si>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</si>
  <si>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</si>
  <si>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</si>
  <si>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</si>
  <si>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</si>
  <si>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</si>
  <si>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</si>
  <si>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</si>
  <si>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</si>
  <si>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</si>
  <si>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</si>
  <si>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</si>
  <si>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</si>
  <si>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</si>
  <si>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</si>
  <si>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</si>
  <si>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</si>
  <si>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</si>
  <si>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</si>
  <si>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</si>
  <si>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</si>
  <si>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</si>
  <si>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</si>
  <si>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</si>
  <si>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</si>
  <si>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</si>
  <si>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</si>
  <si>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</si>
  <si>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</si>
  <si>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</si>
  <si>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</si>
  <si>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</si>
  <si>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</si>
  <si>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</si>
  <si>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</si>
  <si>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</si>
  <si>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</si>
  <si>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</si>
  <si>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</si>
  <si>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</si>
  <si>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</si>
  <si>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</si>
  <si>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</si>
  <si>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</si>
  <si>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</si>
  <si>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</si>
  <si>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</si>
  <si>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</si>
  <si>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</si>
  <si>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</si>
  <si>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</si>
  <si>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</si>
  <si>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</si>
  <si>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</si>
  <si>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</si>
  <si>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</si>
  <si>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</si>
  <si>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</si>
  <si>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</si>
  <si>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</si>
  <si>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</si>
  <si>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</si>
  <si>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</si>
  <si>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</si>
  <si>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</si>
  <si>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</si>
  <si>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</si>
  <si>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</si>
  <si>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</si>
  <si>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</si>
  <si>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</si>
  <si>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</si>
  <si>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</si>
  <si>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</si>
  <si>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</si>
  <si>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</si>
  <si>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</si>
  <si>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</si>
  <si>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</si>
  <si>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</si>
  <si>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</si>
  <si>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</si>
  <si>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</si>
  <si>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</si>
  <si>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</si>
  <si>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</si>
  <si>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</si>
  <si>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</si>
  <si>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</si>
  <si>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</si>
  <si>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</si>
  <si>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</si>
  <si>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</si>
  <si>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</si>
  <si>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</si>
  <si>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</si>
  <si>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</si>
  <si>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</si>
  <si>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</si>
  <si>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</si>
  <si>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</si>
  <si>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</si>
  <si>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</si>
  <si>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</si>
  <si>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</si>
  <si>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</si>
  <si>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</si>
  <si>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</si>
  <si>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</si>
  <si>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</si>
  <si>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</si>
  <si>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</si>
  <si>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</si>
  <si>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</si>
  <si>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</si>
  <si>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</si>
  <si>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</si>
  <si>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</si>
  <si>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</si>
  <si>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</si>
  <si>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</si>
  <si>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</si>
  <si>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</si>
  <si>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</si>
  <si>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</si>
  <si>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</si>
  <si>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</si>
  <si>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</si>
  <si>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</si>
  <si>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</si>
  <si>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</si>
  <si>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</si>
  <si>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</si>
  <si>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</si>
  <si>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</si>
  <si>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</si>
  <si>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</si>
  <si>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</si>
  <si>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</si>
  <si>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</si>
  <si>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</si>
  <si>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</si>
  <si>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</si>
  <si>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</si>
  <si>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</si>
  <si>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</si>
  <si>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</si>
  <si>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</si>
  <si>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</si>
  <si>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</si>
  <si>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</si>
  <si>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</si>
  <si>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</si>
  <si>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</si>
  <si>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</si>
  <si>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</si>
  <si>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</si>
  <si>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</si>
  <si>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</si>
  <si>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</si>
  <si>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</si>
  <si>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</si>
  <si>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</si>
  <si>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</si>
  <si>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</si>
  <si>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</si>
  <si>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</si>
  <si>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</si>
  <si>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</si>
  <si>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</si>
  <si>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</si>
  <si>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</si>
  <si>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</si>
  <si>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</si>
  <si>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</si>
  <si>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</si>
  <si>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</si>
  <si>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</si>
  <si>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</si>
  <si>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</si>
  <si>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</si>
  <si>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</si>
  <si>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</si>
  <si>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</si>
  <si>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</si>
  <si>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</si>
  <si>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</si>
  <si>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</si>
  <si>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</si>
  <si>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</si>
  <si>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</si>
  <si>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</si>
  <si>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</si>
  <si>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</si>
  <si>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</si>
  <si>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</si>
  <si>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</si>
  <si>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</si>
  <si>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</si>
  <si>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</si>
  <si>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</si>
  <si>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</si>
  <si>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</si>
  <si>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</si>
  <si>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</si>
  <si>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</si>
  <si>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</si>
  <si>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</si>
  <si>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</si>
  <si>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</si>
  <si>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</si>
  <si>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</si>
  <si>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</si>
  <si>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</si>
  <si>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</si>
  <si>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</si>
  <si>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</si>
  <si>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</si>
  <si>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</si>
  <si>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</si>
  <si>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</si>
  <si>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</si>
  <si>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</si>
  <si>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</si>
  <si>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</si>
  <si>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</si>
  <si>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</si>
  <si>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</si>
  <si>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</si>
  <si>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</si>
  <si>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</si>
  <si>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</si>
  <si>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</si>
  <si>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</si>
  <si>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</si>
  <si>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</si>
  <si>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</si>
  <si>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</si>
  <si>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</si>
  <si>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</si>
  <si>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</si>
  <si>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</si>
  <si>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</si>
  <si>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</si>
  <si>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</si>
  <si>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</si>
  <si>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</si>
  <si>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</si>
  <si>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</si>
  <si>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</si>
  <si>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</si>
  <si>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</si>
  <si>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</si>
  <si>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</si>
  <si>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</si>
  <si>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</si>
  <si>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</si>
  <si>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</si>
  <si>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</si>
  <si>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</si>
  <si>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</si>
  <si>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</si>
  <si>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</si>
  <si>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</si>
  <si>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</si>
  <si>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</si>
  <si>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</si>
  <si>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</si>
  <si>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</si>
  <si>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</si>
  <si>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</si>
  <si>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</si>
  <si>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</si>
  <si>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</si>
  <si>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</si>
  <si>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</si>
  <si>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</si>
  <si>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</si>
  <si>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</si>
  <si>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</si>
  <si>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</si>
  <si>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</si>
  <si>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</si>
  <si>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</si>
  <si>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</si>
  <si>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</si>
  <si>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</si>
  <si>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</si>
  <si>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</si>
  <si>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</si>
  <si>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</si>
  <si>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</si>
  <si>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</si>
  <si>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</si>
  <si>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</si>
  <si>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</si>
  <si>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</si>
  <si>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</si>
  <si>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</si>
  <si>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</si>
  <si>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</si>
  <si>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</si>
  <si>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</si>
  <si>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</si>
  <si>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</si>
  <si>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</si>
  <si>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</si>
  <si>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</si>
  <si>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</si>
  <si>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</si>
  <si>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</si>
  <si>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</si>
  <si>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</si>
  <si>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</si>
  <si>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</si>
  <si>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</si>
  <si>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</si>
  <si>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</si>
  <si>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</si>
  <si>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</si>
  <si>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</si>
  <si>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</si>
  <si>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</si>
  <si>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</si>
  <si>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</si>
  <si>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</si>
  <si>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</si>
  <si>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</si>
  <si>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</si>
  <si>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</si>
  <si>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</si>
  <si>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</si>
  <si>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</si>
  <si>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</si>
  <si>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</si>
  <si>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</si>
  <si>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</si>
  <si>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</si>
  <si>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</si>
  <si>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</si>
  <si>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</si>
  <si>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</si>
  <si>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</si>
  <si>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</si>
  <si>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</si>
  <si>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</si>
  <si>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</si>
  <si>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</si>
  <si>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</si>
  <si>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</si>
  <si>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</si>
  <si>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</si>
  <si>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</si>
  <si>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</si>
  <si>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</si>
  <si>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</si>
  <si>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</si>
  <si>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</si>
  <si>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</si>
  <si>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</si>
  <si>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</si>
  <si>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</si>
  <si>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</si>
  <si>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</si>
  <si>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</si>
  <si>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</si>
  <si>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</si>
  <si>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</si>
  <si>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</si>
  <si>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</si>
  <si>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</si>
  <si>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</si>
  <si>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</si>
  <si>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</si>
  <si>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</si>
  <si>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</si>
  <si>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</si>
  <si>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</si>
  <si>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</si>
  <si>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</si>
  <si>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</si>
  <si>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</si>
  <si>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</si>
  <si>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</si>
  <si>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</si>
  <si>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</si>
  <si>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__2023-2024________          Топ: "Еркемай" ортаңғы тобы         Өткізу кезеңі:     Аралық___      Өткізу мерзімі:__Қаңтар_________</t>
  </si>
  <si>
    <t>Торбай А</t>
  </si>
  <si>
    <t>Жолмырза А</t>
  </si>
  <si>
    <t>Каримбаев Р</t>
  </si>
  <si>
    <t>Ерназарқызы Х</t>
  </si>
  <si>
    <t>Темірболат Б</t>
  </si>
  <si>
    <t>Болатбек С</t>
  </si>
  <si>
    <t>Нурали С</t>
  </si>
  <si>
    <t>Төлемісұлы А</t>
  </si>
  <si>
    <t>Асқар Ә</t>
  </si>
  <si>
    <t>Раман А</t>
  </si>
  <si>
    <t>Талғат М</t>
  </si>
  <si>
    <t>Сағынғали н</t>
  </si>
  <si>
    <t>Сұлтанұлы А</t>
  </si>
  <si>
    <t>Қайратұлыф А</t>
  </si>
  <si>
    <t>Жуламан Е</t>
  </si>
  <si>
    <t>Қойбағаров З</t>
  </si>
  <si>
    <t>Жәдігер Р</t>
  </si>
  <si>
    <t>Жалғасбай А</t>
  </si>
  <si>
    <t>Рахметулла 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</si>
</sst>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0" fontId="0" fillId="2" borderId="0" xfId="0" applyFill="1"/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0" fillId="0" borderId="0" xfId="0" applyFont="1"/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4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1" workbookViewId="0">
      <selection activeCell="L18" sqref="L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2" t="s">
        <v>331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490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2" t="s">
        <v>0</v>
      </c>
      <c r="B4" s="62" t="s">
        <v>1</v>
      </c>
      <c r="C4" s="63" t="s">
        <v>56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4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56" t="s">
        <v>81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74" t="s">
        <v>107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64" t="s">
        <v>107</v>
      </c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54" t="s">
        <v>130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25">
      <c r="A5" s="62"/>
      <c r="B5" s="62"/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55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 t="s">
        <v>82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75" t="s">
        <v>108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109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55" t="s">
        <v>131</v>
      </c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</row>
    <row r="6" spans="1:254" ht="10.15" hidden="1" customHeight="1" x14ac:dyDescent="0.25">
      <c r="A6" s="62"/>
      <c r="B6" s="62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2"/>
      <c r="B7" s="62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2"/>
      <c r="B8" s="6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2"/>
      <c r="B9" s="6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2"/>
      <c r="B10" s="6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2"/>
      <c r="B11" s="62"/>
      <c r="C11" s="65" t="s">
        <v>336</v>
      </c>
      <c r="D11" s="65"/>
      <c r="E11" s="65"/>
      <c r="F11" s="65"/>
      <c r="G11" s="65"/>
      <c r="H11" s="65"/>
      <c r="I11" s="65"/>
      <c r="J11" s="65"/>
      <c r="K11" s="65"/>
      <c r="L11" s="65" t="s">
        <v>339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 t="s">
        <v>336</v>
      </c>
      <c r="Y11" s="65"/>
      <c r="Z11" s="65"/>
      <c r="AA11" s="65"/>
      <c r="AB11" s="65"/>
      <c r="AC11" s="65"/>
      <c r="AD11" s="65"/>
      <c r="AE11" s="65"/>
      <c r="AF11" s="65"/>
      <c r="AG11" s="65" t="s">
        <v>339</v>
      </c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74" t="s">
        <v>336</v>
      </c>
      <c r="AT11" s="74"/>
      <c r="AU11" s="74"/>
      <c r="AV11" s="74"/>
      <c r="AW11" s="74"/>
      <c r="AX11" s="74"/>
      <c r="AY11" s="74" t="s">
        <v>339</v>
      </c>
      <c r="AZ11" s="74"/>
      <c r="BA11" s="74"/>
      <c r="BB11" s="74"/>
      <c r="BC11" s="74"/>
      <c r="BD11" s="74"/>
      <c r="BE11" s="74"/>
      <c r="BF11" s="74"/>
      <c r="BG11" s="74"/>
      <c r="BH11" s="74" t="s">
        <v>336</v>
      </c>
      <c r="BI11" s="74"/>
      <c r="BJ11" s="74"/>
      <c r="BK11" s="74"/>
      <c r="BL11" s="74"/>
      <c r="BM11" s="74"/>
      <c r="BN11" s="74" t="s">
        <v>339</v>
      </c>
      <c r="BO11" s="74"/>
      <c r="BP11" s="74"/>
      <c r="BQ11" s="74"/>
      <c r="BR11" s="74"/>
      <c r="BS11" s="74"/>
      <c r="BT11" s="74"/>
      <c r="BU11" s="74"/>
      <c r="BV11" s="74"/>
      <c r="BW11" s="74" t="s">
        <v>336</v>
      </c>
      <c r="BX11" s="74"/>
      <c r="BY11" s="74"/>
      <c r="BZ11" s="74"/>
      <c r="CA11" s="74"/>
      <c r="CB11" s="74"/>
      <c r="CC11" s="74" t="s">
        <v>339</v>
      </c>
      <c r="CD11" s="74"/>
      <c r="CE11" s="74"/>
      <c r="CF11" s="74"/>
      <c r="CG11" s="74"/>
      <c r="CH11" s="74"/>
      <c r="CI11" s="74" t="s">
        <v>336</v>
      </c>
      <c r="CJ11" s="74"/>
      <c r="CK11" s="74"/>
      <c r="CL11" s="74"/>
      <c r="CM11" s="74"/>
      <c r="CN11" s="74"/>
      <c r="CO11" s="74"/>
      <c r="CP11" s="74"/>
      <c r="CQ11" s="74"/>
      <c r="CR11" s="74" t="s">
        <v>339</v>
      </c>
      <c r="CS11" s="74"/>
      <c r="CT11" s="74"/>
      <c r="CU11" s="74"/>
      <c r="CV11" s="74"/>
      <c r="CW11" s="74"/>
      <c r="CX11" s="74"/>
      <c r="CY11" s="74"/>
      <c r="CZ11" s="74"/>
      <c r="DA11" s="74" t="s">
        <v>336</v>
      </c>
      <c r="DB11" s="74"/>
      <c r="DC11" s="74"/>
      <c r="DD11" s="74"/>
      <c r="DE11" s="74"/>
      <c r="DF11" s="74"/>
      <c r="DG11" s="74" t="s">
        <v>339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62"/>
      <c r="B12" s="62"/>
      <c r="C12" s="57" t="s">
        <v>22</v>
      </c>
      <c r="D12" s="57" t="s">
        <v>5</v>
      </c>
      <c r="E12" s="57" t="s">
        <v>6</v>
      </c>
      <c r="F12" s="57" t="s">
        <v>26</v>
      </c>
      <c r="G12" s="57" t="s">
        <v>7</v>
      </c>
      <c r="H12" s="57" t="s">
        <v>8</v>
      </c>
      <c r="I12" s="57" t="s">
        <v>23</v>
      </c>
      <c r="J12" s="57" t="s">
        <v>9</v>
      </c>
      <c r="K12" s="57" t="s">
        <v>10</v>
      </c>
      <c r="L12" s="57" t="s">
        <v>28</v>
      </c>
      <c r="M12" s="57" t="s">
        <v>6</v>
      </c>
      <c r="N12" s="57" t="s">
        <v>12</v>
      </c>
      <c r="O12" s="57" t="s">
        <v>24</v>
      </c>
      <c r="P12" s="57" t="s">
        <v>10</v>
      </c>
      <c r="Q12" s="57" t="s">
        <v>13</v>
      </c>
      <c r="R12" s="57" t="s">
        <v>25</v>
      </c>
      <c r="S12" s="57" t="s">
        <v>12</v>
      </c>
      <c r="T12" s="57" t="s">
        <v>7</v>
      </c>
      <c r="U12" s="57" t="s">
        <v>35</v>
      </c>
      <c r="V12" s="57" t="s">
        <v>14</v>
      </c>
      <c r="W12" s="57" t="s">
        <v>9</v>
      </c>
      <c r="X12" s="57" t="s">
        <v>43</v>
      </c>
      <c r="Y12" s="57"/>
      <c r="Z12" s="57"/>
      <c r="AA12" s="57" t="s">
        <v>44</v>
      </c>
      <c r="AB12" s="57"/>
      <c r="AC12" s="57"/>
      <c r="AD12" s="57" t="s">
        <v>45</v>
      </c>
      <c r="AE12" s="57"/>
      <c r="AF12" s="57"/>
      <c r="AG12" s="57" t="s">
        <v>46</v>
      </c>
      <c r="AH12" s="57"/>
      <c r="AI12" s="57"/>
      <c r="AJ12" s="57" t="s">
        <v>47</v>
      </c>
      <c r="AK12" s="57"/>
      <c r="AL12" s="57"/>
      <c r="AM12" s="57" t="s">
        <v>48</v>
      </c>
      <c r="AN12" s="57"/>
      <c r="AO12" s="57"/>
      <c r="AP12" s="55" t="s">
        <v>49</v>
      </c>
      <c r="AQ12" s="55"/>
      <c r="AR12" s="55"/>
      <c r="AS12" s="57" t="s">
        <v>50</v>
      </c>
      <c r="AT12" s="57"/>
      <c r="AU12" s="57"/>
      <c r="AV12" s="57" t="s">
        <v>51</v>
      </c>
      <c r="AW12" s="57"/>
      <c r="AX12" s="57"/>
      <c r="AY12" s="57" t="s">
        <v>52</v>
      </c>
      <c r="AZ12" s="57"/>
      <c r="BA12" s="57"/>
      <c r="BB12" s="57" t="s">
        <v>53</v>
      </c>
      <c r="BC12" s="57"/>
      <c r="BD12" s="57"/>
      <c r="BE12" s="57" t="s">
        <v>54</v>
      </c>
      <c r="BF12" s="57"/>
      <c r="BG12" s="57"/>
      <c r="BH12" s="55" t="s">
        <v>83</v>
      </c>
      <c r="BI12" s="55"/>
      <c r="BJ12" s="55"/>
      <c r="BK12" s="55" t="s">
        <v>84</v>
      </c>
      <c r="BL12" s="55"/>
      <c r="BM12" s="55"/>
      <c r="BN12" s="55" t="s">
        <v>85</v>
      </c>
      <c r="BO12" s="55"/>
      <c r="BP12" s="55"/>
      <c r="BQ12" s="55" t="s">
        <v>86</v>
      </c>
      <c r="BR12" s="55"/>
      <c r="BS12" s="55"/>
      <c r="BT12" s="55" t="s">
        <v>87</v>
      </c>
      <c r="BU12" s="55"/>
      <c r="BV12" s="55"/>
      <c r="BW12" s="55" t="s">
        <v>97</v>
      </c>
      <c r="BX12" s="55"/>
      <c r="BY12" s="55"/>
      <c r="BZ12" s="55" t="s">
        <v>98</v>
      </c>
      <c r="CA12" s="55"/>
      <c r="CB12" s="55"/>
      <c r="CC12" s="55" t="s">
        <v>99</v>
      </c>
      <c r="CD12" s="55"/>
      <c r="CE12" s="55"/>
      <c r="CF12" s="55" t="s">
        <v>100</v>
      </c>
      <c r="CG12" s="55"/>
      <c r="CH12" s="55"/>
      <c r="CI12" s="55" t="s">
        <v>101</v>
      </c>
      <c r="CJ12" s="55"/>
      <c r="CK12" s="55"/>
      <c r="CL12" s="55" t="s">
        <v>102</v>
      </c>
      <c r="CM12" s="55"/>
      <c r="CN12" s="55"/>
      <c r="CO12" s="55" t="s">
        <v>103</v>
      </c>
      <c r="CP12" s="55"/>
      <c r="CQ12" s="55"/>
      <c r="CR12" s="55" t="s">
        <v>104</v>
      </c>
      <c r="CS12" s="55"/>
      <c r="CT12" s="55"/>
      <c r="CU12" s="55" t="s">
        <v>105</v>
      </c>
      <c r="CV12" s="55"/>
      <c r="CW12" s="55"/>
      <c r="CX12" s="55" t="s">
        <v>106</v>
      </c>
      <c r="CY12" s="55"/>
      <c r="CZ12" s="55"/>
      <c r="DA12" s="55" t="s">
        <v>132</v>
      </c>
      <c r="DB12" s="55"/>
      <c r="DC12" s="55"/>
      <c r="DD12" s="55" t="s">
        <v>133</v>
      </c>
      <c r="DE12" s="55"/>
      <c r="DF12" s="55"/>
      <c r="DG12" s="55" t="s">
        <v>134</v>
      </c>
      <c r="DH12" s="55"/>
      <c r="DI12" s="55"/>
      <c r="DJ12" s="55" t="s">
        <v>135</v>
      </c>
      <c r="DK12" s="55"/>
      <c r="DL12" s="55"/>
      <c r="DM12" s="55" t="s">
        <v>136</v>
      </c>
      <c r="DN12" s="55"/>
      <c r="DO12" s="55"/>
    </row>
    <row r="13" spans="1:254" ht="60" customHeight="1" x14ac:dyDescent="0.25">
      <c r="A13" s="62"/>
      <c r="B13" s="62"/>
      <c r="C13" s="53" t="s">
        <v>333</v>
      </c>
      <c r="D13" s="53"/>
      <c r="E13" s="53"/>
      <c r="F13" s="53" t="s">
        <v>489</v>
      </c>
      <c r="G13" s="53"/>
      <c r="H13" s="53"/>
      <c r="I13" s="53" t="s">
        <v>29</v>
      </c>
      <c r="J13" s="53"/>
      <c r="K13" s="53"/>
      <c r="L13" s="53" t="s">
        <v>36</v>
      </c>
      <c r="M13" s="53"/>
      <c r="N13" s="53"/>
      <c r="O13" s="53" t="s">
        <v>38</v>
      </c>
      <c r="P13" s="53"/>
      <c r="Q13" s="53"/>
      <c r="R13" s="53" t="s">
        <v>39</v>
      </c>
      <c r="S13" s="53"/>
      <c r="T13" s="53"/>
      <c r="U13" s="53" t="s">
        <v>42</v>
      </c>
      <c r="V13" s="53"/>
      <c r="W13" s="53"/>
      <c r="X13" s="53" t="s">
        <v>340</v>
      </c>
      <c r="Y13" s="53"/>
      <c r="Z13" s="53"/>
      <c r="AA13" s="53" t="s">
        <v>342</v>
      </c>
      <c r="AB13" s="53"/>
      <c r="AC13" s="53"/>
      <c r="AD13" s="53" t="s">
        <v>344</v>
      </c>
      <c r="AE13" s="53"/>
      <c r="AF13" s="53"/>
      <c r="AG13" s="53" t="s">
        <v>346</v>
      </c>
      <c r="AH13" s="53"/>
      <c r="AI13" s="53"/>
      <c r="AJ13" s="53" t="s">
        <v>348</v>
      </c>
      <c r="AK13" s="53"/>
      <c r="AL13" s="53"/>
      <c r="AM13" s="53" t="s">
        <v>352</v>
      </c>
      <c r="AN13" s="53"/>
      <c r="AO13" s="53"/>
      <c r="AP13" s="53" t="s">
        <v>353</v>
      </c>
      <c r="AQ13" s="53"/>
      <c r="AR13" s="53"/>
      <c r="AS13" s="53" t="s">
        <v>355</v>
      </c>
      <c r="AT13" s="53"/>
      <c r="AU13" s="53"/>
      <c r="AV13" s="53" t="s">
        <v>356</v>
      </c>
      <c r="AW13" s="53"/>
      <c r="AX13" s="53"/>
      <c r="AY13" s="53" t="s">
        <v>359</v>
      </c>
      <c r="AZ13" s="53"/>
      <c r="BA13" s="53"/>
      <c r="BB13" s="53" t="s">
        <v>360</v>
      </c>
      <c r="BC13" s="53"/>
      <c r="BD13" s="53"/>
      <c r="BE13" s="53" t="s">
        <v>363</v>
      </c>
      <c r="BF13" s="53"/>
      <c r="BG13" s="53"/>
      <c r="BH13" s="53" t="s">
        <v>364</v>
      </c>
      <c r="BI13" s="53"/>
      <c r="BJ13" s="53"/>
      <c r="BK13" s="53" t="s">
        <v>368</v>
      </c>
      <c r="BL13" s="53"/>
      <c r="BM13" s="53"/>
      <c r="BN13" s="53" t="s">
        <v>367</v>
      </c>
      <c r="BO13" s="53"/>
      <c r="BP13" s="53"/>
      <c r="BQ13" s="53" t="s">
        <v>369</v>
      </c>
      <c r="BR13" s="53"/>
      <c r="BS13" s="53"/>
      <c r="BT13" s="53" t="s">
        <v>370</v>
      </c>
      <c r="BU13" s="53"/>
      <c r="BV13" s="53"/>
      <c r="BW13" s="53" t="s">
        <v>372</v>
      </c>
      <c r="BX13" s="53"/>
      <c r="BY13" s="53"/>
      <c r="BZ13" s="53" t="s">
        <v>374</v>
      </c>
      <c r="CA13" s="53"/>
      <c r="CB13" s="53"/>
      <c r="CC13" s="53" t="s">
        <v>375</v>
      </c>
      <c r="CD13" s="53"/>
      <c r="CE13" s="53"/>
      <c r="CF13" s="53" t="s">
        <v>376</v>
      </c>
      <c r="CG13" s="53"/>
      <c r="CH13" s="53"/>
      <c r="CI13" s="53" t="s">
        <v>378</v>
      </c>
      <c r="CJ13" s="53"/>
      <c r="CK13" s="53"/>
      <c r="CL13" s="53" t="s">
        <v>118</v>
      </c>
      <c r="CM13" s="53"/>
      <c r="CN13" s="53"/>
      <c r="CO13" s="53" t="s">
        <v>120</v>
      </c>
      <c r="CP13" s="53"/>
      <c r="CQ13" s="53"/>
      <c r="CR13" s="53" t="s">
        <v>379</v>
      </c>
      <c r="CS13" s="53"/>
      <c r="CT13" s="53"/>
      <c r="CU13" s="53" t="s">
        <v>125</v>
      </c>
      <c r="CV13" s="53"/>
      <c r="CW13" s="53"/>
      <c r="CX13" s="53" t="s">
        <v>380</v>
      </c>
      <c r="CY13" s="53"/>
      <c r="CZ13" s="53"/>
      <c r="DA13" s="53" t="s">
        <v>381</v>
      </c>
      <c r="DB13" s="53"/>
      <c r="DC13" s="53"/>
      <c r="DD13" s="53" t="s">
        <v>385</v>
      </c>
      <c r="DE13" s="53"/>
      <c r="DF13" s="53"/>
      <c r="DG13" s="53" t="s">
        <v>387</v>
      </c>
      <c r="DH13" s="53"/>
      <c r="DI13" s="53"/>
      <c r="DJ13" s="53" t="s">
        <v>389</v>
      </c>
      <c r="DK13" s="53"/>
      <c r="DL13" s="53"/>
      <c r="DM13" s="53" t="s">
        <v>391</v>
      </c>
      <c r="DN13" s="53"/>
      <c r="DO13" s="53"/>
    </row>
    <row r="14" spans="1:254" ht="111.75" customHeight="1" x14ac:dyDescent="0.25">
      <c r="A14" s="62"/>
      <c r="B14" s="62"/>
      <c r="C14" s="44" t="s">
        <v>16</v>
      </c>
      <c r="D14" s="44" t="s">
        <v>17</v>
      </c>
      <c r="E14" s="44" t="s">
        <v>18</v>
      </c>
      <c r="F14" s="44" t="s">
        <v>19</v>
      </c>
      <c r="G14" s="44" t="s">
        <v>20</v>
      </c>
      <c r="H14" s="44" t="s">
        <v>334</v>
      </c>
      <c r="I14" s="44" t="s">
        <v>30</v>
      </c>
      <c r="J14" s="44" t="s">
        <v>335</v>
      </c>
      <c r="K14" s="44" t="s">
        <v>31</v>
      </c>
      <c r="L14" s="44" t="s">
        <v>30</v>
      </c>
      <c r="M14" s="44" t="s">
        <v>37</v>
      </c>
      <c r="N14" s="44" t="s">
        <v>31</v>
      </c>
      <c r="O14" s="44" t="s">
        <v>38</v>
      </c>
      <c r="P14" s="44" t="s">
        <v>38</v>
      </c>
      <c r="Q14" s="44" t="s">
        <v>34</v>
      </c>
      <c r="R14" s="44" t="s">
        <v>40</v>
      </c>
      <c r="S14" s="44" t="s">
        <v>41</v>
      </c>
      <c r="T14" s="44" t="s">
        <v>34</v>
      </c>
      <c r="U14" s="44" t="s">
        <v>315</v>
      </c>
      <c r="V14" s="44" t="s">
        <v>337</v>
      </c>
      <c r="W14" s="44" t="s">
        <v>338</v>
      </c>
      <c r="X14" s="44" t="s">
        <v>66</v>
      </c>
      <c r="Y14" s="44" t="s">
        <v>58</v>
      </c>
      <c r="Z14" s="44" t="s">
        <v>341</v>
      </c>
      <c r="AA14" s="44" t="s">
        <v>343</v>
      </c>
      <c r="AB14" s="44" t="s">
        <v>79</v>
      </c>
      <c r="AC14" s="44" t="s">
        <v>80</v>
      </c>
      <c r="AD14" s="44" t="s">
        <v>61</v>
      </c>
      <c r="AE14" s="44" t="s">
        <v>62</v>
      </c>
      <c r="AF14" s="44" t="s">
        <v>345</v>
      </c>
      <c r="AG14" s="44" t="s">
        <v>347</v>
      </c>
      <c r="AH14" s="44" t="s">
        <v>63</v>
      </c>
      <c r="AI14" s="44" t="s">
        <v>64</v>
      </c>
      <c r="AJ14" s="44" t="s">
        <v>349</v>
      </c>
      <c r="AK14" s="44" t="s">
        <v>350</v>
      </c>
      <c r="AL14" s="44" t="s">
        <v>351</v>
      </c>
      <c r="AM14" s="44" t="s">
        <v>59</v>
      </c>
      <c r="AN14" s="44" t="s">
        <v>60</v>
      </c>
      <c r="AO14" s="44" t="s">
        <v>34</v>
      </c>
      <c r="AP14" s="44" t="s">
        <v>150</v>
      </c>
      <c r="AQ14" s="44" t="s">
        <v>354</v>
      </c>
      <c r="AR14" s="44" t="s">
        <v>80</v>
      </c>
      <c r="AS14" s="44" t="s">
        <v>67</v>
      </c>
      <c r="AT14" s="44" t="s">
        <v>68</v>
      </c>
      <c r="AU14" s="44" t="s">
        <v>69</v>
      </c>
      <c r="AV14" s="44" t="s">
        <v>70</v>
      </c>
      <c r="AW14" s="44" t="s">
        <v>357</v>
      </c>
      <c r="AX14" s="44" t="s">
        <v>358</v>
      </c>
      <c r="AY14" s="44" t="s">
        <v>71</v>
      </c>
      <c r="AZ14" s="44" t="s">
        <v>72</v>
      </c>
      <c r="BA14" s="44" t="s">
        <v>73</v>
      </c>
      <c r="BB14" s="44" t="s">
        <v>77</v>
      </c>
      <c r="BC14" s="44" t="s">
        <v>361</v>
      </c>
      <c r="BD14" s="44" t="s">
        <v>362</v>
      </c>
      <c r="BE14" s="44" t="s">
        <v>74</v>
      </c>
      <c r="BF14" s="44" t="s">
        <v>75</v>
      </c>
      <c r="BG14" s="44" t="s">
        <v>76</v>
      </c>
      <c r="BH14" s="44" t="s">
        <v>365</v>
      </c>
      <c r="BI14" s="44" t="s">
        <v>95</v>
      </c>
      <c r="BJ14" s="44" t="s">
        <v>147</v>
      </c>
      <c r="BK14" s="44" t="s">
        <v>366</v>
      </c>
      <c r="BL14" s="44" t="s">
        <v>257</v>
      </c>
      <c r="BM14" s="44" t="s">
        <v>89</v>
      </c>
      <c r="BN14" s="44" t="s">
        <v>94</v>
      </c>
      <c r="BO14" s="44" t="s">
        <v>95</v>
      </c>
      <c r="BP14" s="44" t="s">
        <v>147</v>
      </c>
      <c r="BQ14" s="44" t="s">
        <v>93</v>
      </c>
      <c r="BR14" s="44" t="s">
        <v>486</v>
      </c>
      <c r="BS14" s="44" t="s">
        <v>487</v>
      </c>
      <c r="BT14" s="44" t="s">
        <v>88</v>
      </c>
      <c r="BU14" s="44" t="s">
        <v>371</v>
      </c>
      <c r="BV14" s="44" t="s">
        <v>96</v>
      </c>
      <c r="BW14" s="44" t="s">
        <v>27</v>
      </c>
      <c r="BX14" s="44" t="s">
        <v>33</v>
      </c>
      <c r="BY14" s="44" t="s">
        <v>373</v>
      </c>
      <c r="BZ14" s="44" t="s">
        <v>110</v>
      </c>
      <c r="CA14" s="44" t="s">
        <v>111</v>
      </c>
      <c r="CB14" s="44" t="s">
        <v>112</v>
      </c>
      <c r="CC14" s="44" t="s">
        <v>113</v>
      </c>
      <c r="CD14" s="44" t="s">
        <v>114</v>
      </c>
      <c r="CE14" s="44" t="s">
        <v>115</v>
      </c>
      <c r="CF14" s="44" t="s">
        <v>116</v>
      </c>
      <c r="CG14" s="44" t="s">
        <v>377</v>
      </c>
      <c r="CH14" s="44" t="s">
        <v>117</v>
      </c>
      <c r="CI14" s="44" t="s">
        <v>32</v>
      </c>
      <c r="CJ14" s="44" t="s">
        <v>33</v>
      </c>
      <c r="CK14" s="44" t="s">
        <v>34</v>
      </c>
      <c r="CL14" s="44" t="s">
        <v>30</v>
      </c>
      <c r="CM14" s="44" t="s">
        <v>37</v>
      </c>
      <c r="CN14" s="44" t="s">
        <v>119</v>
      </c>
      <c r="CO14" s="44" t="s">
        <v>71</v>
      </c>
      <c r="CP14" s="44" t="s">
        <v>121</v>
      </c>
      <c r="CQ14" s="44" t="s">
        <v>73</v>
      </c>
      <c r="CR14" s="44" t="s">
        <v>122</v>
      </c>
      <c r="CS14" s="44" t="s">
        <v>123</v>
      </c>
      <c r="CT14" s="44" t="s">
        <v>124</v>
      </c>
      <c r="CU14" s="44" t="s">
        <v>126</v>
      </c>
      <c r="CV14" s="44" t="s">
        <v>123</v>
      </c>
      <c r="CW14" s="44" t="s">
        <v>80</v>
      </c>
      <c r="CX14" s="44" t="s">
        <v>127</v>
      </c>
      <c r="CY14" s="44" t="s">
        <v>128</v>
      </c>
      <c r="CZ14" s="44" t="s">
        <v>129</v>
      </c>
      <c r="DA14" s="44" t="s">
        <v>382</v>
      </c>
      <c r="DB14" s="44" t="s">
        <v>383</v>
      </c>
      <c r="DC14" s="44" t="s">
        <v>384</v>
      </c>
      <c r="DD14" s="44" t="s">
        <v>32</v>
      </c>
      <c r="DE14" s="44" t="s">
        <v>33</v>
      </c>
      <c r="DF14" s="44" t="s">
        <v>386</v>
      </c>
      <c r="DG14" s="44" t="s">
        <v>137</v>
      </c>
      <c r="DH14" s="44" t="s">
        <v>388</v>
      </c>
      <c r="DI14" s="44" t="s">
        <v>138</v>
      </c>
      <c r="DJ14" s="44" t="s">
        <v>390</v>
      </c>
      <c r="DK14" s="44" t="s">
        <v>140</v>
      </c>
      <c r="DL14" s="44" t="s">
        <v>141</v>
      </c>
      <c r="DM14" s="44" t="s">
        <v>142</v>
      </c>
      <c r="DN14" s="44" t="s">
        <v>392</v>
      </c>
      <c r="DO14" s="44" t="s">
        <v>393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8" t="s">
        <v>316</v>
      </c>
      <c r="B40" s="5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0" t="s">
        <v>332</v>
      </c>
      <c r="B41" s="61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6" t="s">
        <v>317</v>
      </c>
      <c r="C43" s="67"/>
      <c r="D43" s="67"/>
      <c r="E43" s="68"/>
      <c r="F43" s="22"/>
      <c r="G43" s="22"/>
      <c r="T43" s="11"/>
    </row>
    <row r="44" spans="1:254" x14ac:dyDescent="0.25">
      <c r="B44" s="23" t="s">
        <v>318</v>
      </c>
      <c r="C44" s="24" t="s">
        <v>321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319</v>
      </c>
      <c r="C45" s="27" t="s">
        <v>321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320</v>
      </c>
      <c r="C46" s="27" t="s">
        <v>321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50" t="s">
        <v>55</v>
      </c>
      <c r="E48" s="51"/>
      <c r="F48" s="70" t="s">
        <v>3</v>
      </c>
      <c r="G48" s="71"/>
    </row>
    <row r="49" spans="2:7" ht="15" customHeight="1" x14ac:dyDescent="0.25">
      <c r="B49" s="23" t="s">
        <v>318</v>
      </c>
      <c r="C49" s="27" t="s">
        <v>322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319</v>
      </c>
      <c r="C50" s="27" t="s">
        <v>322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320</v>
      </c>
      <c r="C51" s="27" t="s">
        <v>322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318</v>
      </c>
      <c r="C53" s="27" t="s">
        <v>323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319</v>
      </c>
      <c r="C54" s="27" t="s">
        <v>323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320</v>
      </c>
      <c r="C55" s="27" t="s">
        <v>323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50" t="s">
        <v>108</v>
      </c>
      <c r="E57" s="51"/>
      <c r="F57" s="72" t="s">
        <v>109</v>
      </c>
      <c r="G57" s="73"/>
    </row>
    <row r="58" spans="2:7" x14ac:dyDescent="0.25">
      <c r="B58" s="23" t="s">
        <v>318</v>
      </c>
      <c r="C58" s="27" t="s">
        <v>324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 x14ac:dyDescent="0.25">
      <c r="B59" s="23" t="s">
        <v>319</v>
      </c>
      <c r="C59" s="27" t="s">
        <v>324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320</v>
      </c>
      <c r="C60" s="27" t="s">
        <v>324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318</v>
      </c>
      <c r="C62" s="27" t="s">
        <v>325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319</v>
      </c>
      <c r="C63" s="27" t="s">
        <v>325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320</v>
      </c>
      <c r="C64" s="27" t="s">
        <v>325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topLeftCell="A38" zoomScale="75" zoomScaleNormal="75" workbookViewId="0">
      <selection activeCell="F51" sqref="F51"/>
    </sheetView>
  </sheetViews>
  <sheetFormatPr defaultRowHeight="15" x14ac:dyDescent="0.25"/>
  <cols>
    <col min="2" max="2" width="30.28515625" style="91" customWidth="1"/>
  </cols>
  <sheetData>
    <row r="1" spans="1:254" ht="15.75" x14ac:dyDescent="0.25">
      <c r="A1" s="6" t="s">
        <v>143</v>
      </c>
      <c r="B1" s="90" t="s">
        <v>165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2" t="s">
        <v>492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  <c r="FI2" s="69" t="s">
        <v>490</v>
      </c>
      <c r="FJ2" s="69"/>
    </row>
    <row r="3" spans="1:254" ht="15.75" x14ac:dyDescent="0.25">
      <c r="A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62" t="s">
        <v>0</v>
      </c>
      <c r="B4" s="62" t="s">
        <v>1</v>
      </c>
      <c r="C4" s="63" t="s">
        <v>56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83" t="s">
        <v>2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56" t="s">
        <v>81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86" t="s">
        <v>107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8"/>
      <c r="EW4" s="54" t="s">
        <v>130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25">
      <c r="A5" s="62"/>
      <c r="B5" s="62"/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55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5" t="s">
        <v>3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 t="s">
        <v>217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7" t="s">
        <v>218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144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75" t="s">
        <v>453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145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89" t="s">
        <v>146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75" t="s">
        <v>109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55" t="s">
        <v>131</v>
      </c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254" ht="15.75" hidden="1" x14ac:dyDescent="0.25">
      <c r="A6" s="62"/>
      <c r="B6" s="62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2"/>
      <c r="B7" s="62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2"/>
      <c r="B8" s="6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2"/>
      <c r="B9" s="62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2"/>
      <c r="B10" s="6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2"/>
      <c r="B11" s="62"/>
      <c r="C11" s="57" t="s">
        <v>166</v>
      </c>
      <c r="D11" s="57" t="s">
        <v>5</v>
      </c>
      <c r="E11" s="57" t="s">
        <v>6</v>
      </c>
      <c r="F11" s="57" t="s">
        <v>205</v>
      </c>
      <c r="G11" s="57" t="s">
        <v>7</v>
      </c>
      <c r="H11" s="57" t="s">
        <v>8</v>
      </c>
      <c r="I11" s="57" t="s">
        <v>167</v>
      </c>
      <c r="J11" s="57" t="s">
        <v>9</v>
      </c>
      <c r="K11" s="57" t="s">
        <v>10</v>
      </c>
      <c r="L11" s="57" t="s">
        <v>168</v>
      </c>
      <c r="M11" s="57" t="s">
        <v>9</v>
      </c>
      <c r="N11" s="57" t="s">
        <v>10</v>
      </c>
      <c r="O11" s="57" t="s">
        <v>169</v>
      </c>
      <c r="P11" s="57" t="s">
        <v>11</v>
      </c>
      <c r="Q11" s="57" t="s">
        <v>4</v>
      </c>
      <c r="R11" s="57" t="s">
        <v>170</v>
      </c>
      <c r="S11" s="57"/>
      <c r="T11" s="57"/>
      <c r="U11" s="57" t="s">
        <v>412</v>
      </c>
      <c r="V11" s="57"/>
      <c r="W11" s="57"/>
      <c r="X11" s="57" t="s">
        <v>413</v>
      </c>
      <c r="Y11" s="57"/>
      <c r="Z11" s="57"/>
      <c r="AA11" s="55" t="s">
        <v>414</v>
      </c>
      <c r="AB11" s="55"/>
      <c r="AC11" s="55"/>
      <c r="AD11" s="57" t="s">
        <v>171</v>
      </c>
      <c r="AE11" s="57"/>
      <c r="AF11" s="57"/>
      <c r="AG11" s="57" t="s">
        <v>172</v>
      </c>
      <c r="AH11" s="57"/>
      <c r="AI11" s="57"/>
      <c r="AJ11" s="55" t="s">
        <v>173</v>
      </c>
      <c r="AK11" s="55"/>
      <c r="AL11" s="55"/>
      <c r="AM11" s="57" t="s">
        <v>174</v>
      </c>
      <c r="AN11" s="57"/>
      <c r="AO11" s="57"/>
      <c r="AP11" s="57" t="s">
        <v>175</v>
      </c>
      <c r="AQ11" s="57"/>
      <c r="AR11" s="57"/>
      <c r="AS11" s="57" t="s">
        <v>176</v>
      </c>
      <c r="AT11" s="57"/>
      <c r="AU11" s="57"/>
      <c r="AV11" s="57" t="s">
        <v>177</v>
      </c>
      <c r="AW11" s="57"/>
      <c r="AX11" s="57"/>
      <c r="AY11" s="57" t="s">
        <v>206</v>
      </c>
      <c r="AZ11" s="57"/>
      <c r="BA11" s="57"/>
      <c r="BB11" s="57" t="s">
        <v>178</v>
      </c>
      <c r="BC11" s="57"/>
      <c r="BD11" s="57"/>
      <c r="BE11" s="57" t="s">
        <v>436</v>
      </c>
      <c r="BF11" s="57"/>
      <c r="BG11" s="57"/>
      <c r="BH11" s="57" t="s">
        <v>179</v>
      </c>
      <c r="BI11" s="57"/>
      <c r="BJ11" s="57"/>
      <c r="BK11" s="55" t="s">
        <v>180</v>
      </c>
      <c r="BL11" s="55"/>
      <c r="BM11" s="55"/>
      <c r="BN11" s="55" t="s">
        <v>207</v>
      </c>
      <c r="BO11" s="55"/>
      <c r="BP11" s="55"/>
      <c r="BQ11" s="55" t="s">
        <v>181</v>
      </c>
      <c r="BR11" s="55"/>
      <c r="BS11" s="55"/>
      <c r="BT11" s="55" t="s">
        <v>182</v>
      </c>
      <c r="BU11" s="55"/>
      <c r="BV11" s="55"/>
      <c r="BW11" s="55" t="s">
        <v>183</v>
      </c>
      <c r="BX11" s="55"/>
      <c r="BY11" s="55"/>
      <c r="BZ11" s="55" t="s">
        <v>184</v>
      </c>
      <c r="CA11" s="55"/>
      <c r="CB11" s="55"/>
      <c r="CC11" s="55" t="s">
        <v>208</v>
      </c>
      <c r="CD11" s="55"/>
      <c r="CE11" s="55"/>
      <c r="CF11" s="55" t="s">
        <v>185</v>
      </c>
      <c r="CG11" s="55"/>
      <c r="CH11" s="55"/>
      <c r="CI11" s="55" t="s">
        <v>186</v>
      </c>
      <c r="CJ11" s="55"/>
      <c r="CK11" s="55"/>
      <c r="CL11" s="55" t="s">
        <v>187</v>
      </c>
      <c r="CM11" s="55"/>
      <c r="CN11" s="55"/>
      <c r="CO11" s="55" t="s">
        <v>188</v>
      </c>
      <c r="CP11" s="55"/>
      <c r="CQ11" s="55"/>
      <c r="CR11" s="55" t="s">
        <v>189</v>
      </c>
      <c r="CS11" s="55"/>
      <c r="CT11" s="55"/>
      <c r="CU11" s="55" t="s">
        <v>190</v>
      </c>
      <c r="CV11" s="55"/>
      <c r="CW11" s="55"/>
      <c r="CX11" s="55" t="s">
        <v>191</v>
      </c>
      <c r="CY11" s="55"/>
      <c r="CZ11" s="55"/>
      <c r="DA11" s="55" t="s">
        <v>192</v>
      </c>
      <c r="DB11" s="55"/>
      <c r="DC11" s="55"/>
      <c r="DD11" s="55" t="s">
        <v>193</v>
      </c>
      <c r="DE11" s="55"/>
      <c r="DF11" s="55"/>
      <c r="DG11" s="55" t="s">
        <v>209</v>
      </c>
      <c r="DH11" s="55"/>
      <c r="DI11" s="55"/>
      <c r="DJ11" s="55" t="s">
        <v>194</v>
      </c>
      <c r="DK11" s="55"/>
      <c r="DL11" s="55"/>
      <c r="DM11" s="55" t="s">
        <v>195</v>
      </c>
      <c r="DN11" s="55"/>
      <c r="DO11" s="55"/>
      <c r="DP11" s="55" t="s">
        <v>196</v>
      </c>
      <c r="DQ11" s="55"/>
      <c r="DR11" s="55"/>
      <c r="DS11" s="55" t="s">
        <v>197</v>
      </c>
      <c r="DT11" s="55"/>
      <c r="DU11" s="55"/>
      <c r="DV11" s="55" t="s">
        <v>198</v>
      </c>
      <c r="DW11" s="55"/>
      <c r="DX11" s="55"/>
      <c r="DY11" s="55" t="s">
        <v>199</v>
      </c>
      <c r="DZ11" s="55"/>
      <c r="EA11" s="55"/>
      <c r="EB11" s="55" t="s">
        <v>200</v>
      </c>
      <c r="EC11" s="55"/>
      <c r="ED11" s="55"/>
      <c r="EE11" s="55" t="s">
        <v>210</v>
      </c>
      <c r="EF11" s="55"/>
      <c r="EG11" s="55"/>
      <c r="EH11" s="55" t="s">
        <v>211</v>
      </c>
      <c r="EI11" s="55"/>
      <c r="EJ11" s="55"/>
      <c r="EK11" s="55" t="s">
        <v>212</v>
      </c>
      <c r="EL11" s="55"/>
      <c r="EM11" s="55"/>
      <c r="EN11" s="55" t="s">
        <v>213</v>
      </c>
      <c r="EO11" s="55"/>
      <c r="EP11" s="55"/>
      <c r="EQ11" s="55" t="s">
        <v>214</v>
      </c>
      <c r="ER11" s="55"/>
      <c r="ES11" s="55"/>
      <c r="ET11" s="55" t="s">
        <v>215</v>
      </c>
      <c r="EU11" s="55"/>
      <c r="EV11" s="55"/>
      <c r="EW11" s="55" t="s">
        <v>201</v>
      </c>
      <c r="EX11" s="55"/>
      <c r="EY11" s="55"/>
      <c r="EZ11" s="55" t="s">
        <v>216</v>
      </c>
      <c r="FA11" s="55"/>
      <c r="FB11" s="55"/>
      <c r="FC11" s="55" t="s">
        <v>202</v>
      </c>
      <c r="FD11" s="55"/>
      <c r="FE11" s="55"/>
      <c r="FF11" s="55" t="s">
        <v>203</v>
      </c>
      <c r="FG11" s="55"/>
      <c r="FH11" s="55"/>
      <c r="FI11" s="55" t="s">
        <v>204</v>
      </c>
      <c r="FJ11" s="55"/>
      <c r="FK11" s="55"/>
    </row>
    <row r="12" spans="1:254" ht="79.5" customHeight="1" x14ac:dyDescent="0.25">
      <c r="A12" s="62"/>
      <c r="B12" s="62"/>
      <c r="C12" s="53" t="s">
        <v>394</v>
      </c>
      <c r="D12" s="53"/>
      <c r="E12" s="53"/>
      <c r="F12" s="53" t="s">
        <v>398</v>
      </c>
      <c r="G12" s="53"/>
      <c r="H12" s="53"/>
      <c r="I12" s="53" t="s">
        <v>402</v>
      </c>
      <c r="J12" s="53"/>
      <c r="K12" s="53"/>
      <c r="L12" s="53" t="s">
        <v>406</v>
      </c>
      <c r="M12" s="53"/>
      <c r="N12" s="53"/>
      <c r="O12" s="53" t="s">
        <v>408</v>
      </c>
      <c r="P12" s="53"/>
      <c r="Q12" s="53"/>
      <c r="R12" s="53" t="s">
        <v>411</v>
      </c>
      <c r="S12" s="53"/>
      <c r="T12" s="53"/>
      <c r="U12" s="53" t="s">
        <v>223</v>
      </c>
      <c r="V12" s="53"/>
      <c r="W12" s="53"/>
      <c r="X12" s="53" t="s">
        <v>226</v>
      </c>
      <c r="Y12" s="53"/>
      <c r="Z12" s="53"/>
      <c r="AA12" s="53" t="s">
        <v>415</v>
      </c>
      <c r="AB12" s="53"/>
      <c r="AC12" s="53"/>
      <c r="AD12" s="53" t="s">
        <v>419</v>
      </c>
      <c r="AE12" s="53"/>
      <c r="AF12" s="53"/>
      <c r="AG12" s="53" t="s">
        <v>420</v>
      </c>
      <c r="AH12" s="53"/>
      <c r="AI12" s="53"/>
      <c r="AJ12" s="53" t="s">
        <v>424</v>
      </c>
      <c r="AK12" s="53"/>
      <c r="AL12" s="53"/>
      <c r="AM12" s="53" t="s">
        <v>428</v>
      </c>
      <c r="AN12" s="53"/>
      <c r="AO12" s="53"/>
      <c r="AP12" s="53" t="s">
        <v>432</v>
      </c>
      <c r="AQ12" s="53"/>
      <c r="AR12" s="53"/>
      <c r="AS12" s="53" t="s">
        <v>433</v>
      </c>
      <c r="AT12" s="53"/>
      <c r="AU12" s="53"/>
      <c r="AV12" s="53" t="s">
        <v>437</v>
      </c>
      <c r="AW12" s="53"/>
      <c r="AX12" s="53"/>
      <c r="AY12" s="53" t="s">
        <v>438</v>
      </c>
      <c r="AZ12" s="53"/>
      <c r="BA12" s="53"/>
      <c r="BB12" s="53" t="s">
        <v>439</v>
      </c>
      <c r="BC12" s="53"/>
      <c r="BD12" s="53"/>
      <c r="BE12" s="53" t="s">
        <v>440</v>
      </c>
      <c r="BF12" s="53"/>
      <c r="BG12" s="53"/>
      <c r="BH12" s="53" t="s">
        <v>441</v>
      </c>
      <c r="BI12" s="53"/>
      <c r="BJ12" s="53"/>
      <c r="BK12" s="53" t="s">
        <v>239</v>
      </c>
      <c r="BL12" s="53"/>
      <c r="BM12" s="53"/>
      <c r="BN12" s="53" t="s">
        <v>241</v>
      </c>
      <c r="BO12" s="53"/>
      <c r="BP12" s="53"/>
      <c r="BQ12" s="53" t="s">
        <v>445</v>
      </c>
      <c r="BR12" s="53"/>
      <c r="BS12" s="53"/>
      <c r="BT12" s="53" t="s">
        <v>446</v>
      </c>
      <c r="BU12" s="53"/>
      <c r="BV12" s="53"/>
      <c r="BW12" s="53" t="s">
        <v>447</v>
      </c>
      <c r="BX12" s="53"/>
      <c r="BY12" s="53"/>
      <c r="BZ12" s="53" t="s">
        <v>448</v>
      </c>
      <c r="CA12" s="53"/>
      <c r="CB12" s="53"/>
      <c r="CC12" s="53" t="s">
        <v>251</v>
      </c>
      <c r="CD12" s="53"/>
      <c r="CE12" s="53"/>
      <c r="CF12" s="82" t="s">
        <v>254</v>
      </c>
      <c r="CG12" s="82"/>
      <c r="CH12" s="82"/>
      <c r="CI12" s="53" t="s">
        <v>258</v>
      </c>
      <c r="CJ12" s="53"/>
      <c r="CK12" s="53"/>
      <c r="CL12" s="53" t="s">
        <v>488</v>
      </c>
      <c r="CM12" s="53"/>
      <c r="CN12" s="53"/>
      <c r="CO12" s="53" t="s">
        <v>264</v>
      </c>
      <c r="CP12" s="53"/>
      <c r="CQ12" s="53"/>
      <c r="CR12" s="82" t="s">
        <v>267</v>
      </c>
      <c r="CS12" s="82"/>
      <c r="CT12" s="82"/>
      <c r="CU12" s="53" t="s">
        <v>270</v>
      </c>
      <c r="CV12" s="53"/>
      <c r="CW12" s="53"/>
      <c r="CX12" s="53" t="s">
        <v>272</v>
      </c>
      <c r="CY12" s="53"/>
      <c r="CZ12" s="53"/>
      <c r="DA12" s="53" t="s">
        <v>276</v>
      </c>
      <c r="DB12" s="53"/>
      <c r="DC12" s="53"/>
      <c r="DD12" s="82" t="s">
        <v>280</v>
      </c>
      <c r="DE12" s="82"/>
      <c r="DF12" s="82"/>
      <c r="DG12" s="82" t="s">
        <v>282</v>
      </c>
      <c r="DH12" s="82"/>
      <c r="DI12" s="82"/>
      <c r="DJ12" s="82" t="s">
        <v>286</v>
      </c>
      <c r="DK12" s="82"/>
      <c r="DL12" s="82"/>
      <c r="DM12" s="82" t="s">
        <v>290</v>
      </c>
      <c r="DN12" s="82"/>
      <c r="DO12" s="82"/>
      <c r="DP12" s="82" t="s">
        <v>294</v>
      </c>
      <c r="DQ12" s="82"/>
      <c r="DR12" s="82"/>
      <c r="DS12" s="82" t="s">
        <v>297</v>
      </c>
      <c r="DT12" s="82"/>
      <c r="DU12" s="82"/>
      <c r="DV12" s="82" t="s">
        <v>300</v>
      </c>
      <c r="DW12" s="82"/>
      <c r="DX12" s="82"/>
      <c r="DY12" s="82" t="s">
        <v>304</v>
      </c>
      <c r="DZ12" s="82"/>
      <c r="EA12" s="82"/>
      <c r="EB12" s="82" t="s">
        <v>306</v>
      </c>
      <c r="EC12" s="82"/>
      <c r="ED12" s="82"/>
      <c r="EE12" s="82" t="s">
        <v>457</v>
      </c>
      <c r="EF12" s="82"/>
      <c r="EG12" s="82"/>
      <c r="EH12" s="82" t="s">
        <v>308</v>
      </c>
      <c r="EI12" s="82"/>
      <c r="EJ12" s="82"/>
      <c r="EK12" s="82" t="s">
        <v>309</v>
      </c>
      <c r="EL12" s="82"/>
      <c r="EM12" s="82"/>
      <c r="EN12" s="82" t="s">
        <v>466</v>
      </c>
      <c r="EO12" s="82"/>
      <c r="EP12" s="82"/>
      <c r="EQ12" s="82" t="s">
        <v>468</v>
      </c>
      <c r="ER12" s="82"/>
      <c r="ES12" s="82"/>
      <c r="ET12" s="82" t="s">
        <v>311</v>
      </c>
      <c r="EU12" s="82"/>
      <c r="EV12" s="82"/>
      <c r="EW12" s="82" t="s">
        <v>312</v>
      </c>
      <c r="EX12" s="82"/>
      <c r="EY12" s="82"/>
      <c r="EZ12" s="82" t="s">
        <v>472</v>
      </c>
      <c r="FA12" s="82"/>
      <c r="FB12" s="82"/>
      <c r="FC12" s="82" t="s">
        <v>476</v>
      </c>
      <c r="FD12" s="82"/>
      <c r="FE12" s="82"/>
      <c r="FF12" s="82" t="s">
        <v>478</v>
      </c>
      <c r="FG12" s="82"/>
      <c r="FH12" s="82"/>
      <c r="FI12" s="82" t="s">
        <v>482</v>
      </c>
      <c r="FJ12" s="82"/>
      <c r="FK12" s="82"/>
    </row>
    <row r="13" spans="1:254" ht="180.75" x14ac:dyDescent="0.25">
      <c r="A13" s="62"/>
      <c r="B13" s="62"/>
      <c r="C13" s="44" t="s">
        <v>396</v>
      </c>
      <c r="D13" s="44" t="s">
        <v>395</v>
      </c>
      <c r="E13" s="44" t="s">
        <v>397</v>
      </c>
      <c r="F13" s="44" t="s">
        <v>399</v>
      </c>
      <c r="G13" s="44" t="s">
        <v>400</v>
      </c>
      <c r="H13" s="44" t="s">
        <v>401</v>
      </c>
      <c r="I13" s="44" t="s">
        <v>403</v>
      </c>
      <c r="J13" s="44" t="s">
        <v>404</v>
      </c>
      <c r="K13" s="44" t="s">
        <v>405</v>
      </c>
      <c r="L13" s="44" t="s">
        <v>407</v>
      </c>
      <c r="M13" s="44" t="s">
        <v>220</v>
      </c>
      <c r="N13" s="44" t="s">
        <v>148</v>
      </c>
      <c r="O13" s="44" t="s">
        <v>409</v>
      </c>
      <c r="P13" s="44" t="s">
        <v>410</v>
      </c>
      <c r="Q13" s="44" t="s">
        <v>219</v>
      </c>
      <c r="R13" s="44" t="s">
        <v>78</v>
      </c>
      <c r="S13" s="44" t="s">
        <v>79</v>
      </c>
      <c r="T13" s="44" t="s">
        <v>149</v>
      </c>
      <c r="U13" s="44" t="s">
        <v>224</v>
      </c>
      <c r="V13" s="44" t="s">
        <v>225</v>
      </c>
      <c r="W13" s="44" t="s">
        <v>65</v>
      </c>
      <c r="X13" s="44" t="s">
        <v>227</v>
      </c>
      <c r="Y13" s="44" t="s">
        <v>228</v>
      </c>
      <c r="Z13" s="44" t="s">
        <v>229</v>
      </c>
      <c r="AA13" s="44" t="s">
        <v>416</v>
      </c>
      <c r="AB13" s="44" t="s">
        <v>417</v>
      </c>
      <c r="AC13" s="44" t="s">
        <v>418</v>
      </c>
      <c r="AD13" s="44" t="s">
        <v>78</v>
      </c>
      <c r="AE13" s="44" t="s">
        <v>233</v>
      </c>
      <c r="AF13" s="44" t="s">
        <v>80</v>
      </c>
      <c r="AG13" s="44" t="s">
        <v>421</v>
      </c>
      <c r="AH13" s="44" t="s">
        <v>422</v>
      </c>
      <c r="AI13" s="44" t="s">
        <v>423</v>
      </c>
      <c r="AJ13" s="44" t="s">
        <v>425</v>
      </c>
      <c r="AK13" s="44" t="s">
        <v>426</v>
      </c>
      <c r="AL13" s="44" t="s">
        <v>427</v>
      </c>
      <c r="AM13" s="44" t="s">
        <v>429</v>
      </c>
      <c r="AN13" s="44" t="s">
        <v>430</v>
      </c>
      <c r="AO13" s="44" t="s">
        <v>431</v>
      </c>
      <c r="AP13" s="44" t="s">
        <v>155</v>
      </c>
      <c r="AQ13" s="44" t="s">
        <v>156</v>
      </c>
      <c r="AR13" s="44" t="s">
        <v>149</v>
      </c>
      <c r="AS13" s="44" t="s">
        <v>434</v>
      </c>
      <c r="AT13" s="44" t="s">
        <v>234</v>
      </c>
      <c r="AU13" s="44" t="s">
        <v>435</v>
      </c>
      <c r="AV13" s="44" t="s">
        <v>78</v>
      </c>
      <c r="AW13" s="44" t="s">
        <v>79</v>
      </c>
      <c r="AX13" s="44" t="s">
        <v>149</v>
      </c>
      <c r="AY13" s="44" t="s">
        <v>67</v>
      </c>
      <c r="AZ13" s="44" t="s">
        <v>163</v>
      </c>
      <c r="BA13" s="44" t="s">
        <v>69</v>
      </c>
      <c r="BB13" s="44" t="s">
        <v>235</v>
      </c>
      <c r="BC13" s="44" t="s">
        <v>236</v>
      </c>
      <c r="BD13" s="44" t="s">
        <v>237</v>
      </c>
      <c r="BE13" s="44" t="s">
        <v>230</v>
      </c>
      <c r="BF13" s="44" t="s">
        <v>231</v>
      </c>
      <c r="BG13" s="44" t="s">
        <v>232</v>
      </c>
      <c r="BH13" s="44" t="s">
        <v>263</v>
      </c>
      <c r="BI13" s="44" t="s">
        <v>156</v>
      </c>
      <c r="BJ13" s="44" t="s">
        <v>238</v>
      </c>
      <c r="BK13" s="44" t="s">
        <v>240</v>
      </c>
      <c r="BL13" s="44" t="s">
        <v>160</v>
      </c>
      <c r="BM13" s="44" t="s">
        <v>159</v>
      </c>
      <c r="BN13" s="44" t="s">
        <v>442</v>
      </c>
      <c r="BO13" s="44" t="s">
        <v>443</v>
      </c>
      <c r="BP13" s="44" t="s">
        <v>444</v>
      </c>
      <c r="BQ13" s="44" t="s">
        <v>242</v>
      </c>
      <c r="BR13" s="44" t="s">
        <v>243</v>
      </c>
      <c r="BS13" s="44" t="s">
        <v>157</v>
      </c>
      <c r="BT13" s="44" t="s">
        <v>244</v>
      </c>
      <c r="BU13" s="44" t="s">
        <v>245</v>
      </c>
      <c r="BV13" s="44" t="s">
        <v>246</v>
      </c>
      <c r="BW13" s="44" t="s">
        <v>247</v>
      </c>
      <c r="BX13" s="44" t="s">
        <v>248</v>
      </c>
      <c r="BY13" s="44" t="s">
        <v>249</v>
      </c>
      <c r="BZ13" s="44" t="s">
        <v>90</v>
      </c>
      <c r="CA13" s="44" t="s">
        <v>91</v>
      </c>
      <c r="CB13" s="44" t="s">
        <v>250</v>
      </c>
      <c r="CC13" s="44" t="s">
        <v>252</v>
      </c>
      <c r="CD13" s="44" t="s">
        <v>161</v>
      </c>
      <c r="CE13" s="44" t="s">
        <v>253</v>
      </c>
      <c r="CF13" s="45" t="s">
        <v>255</v>
      </c>
      <c r="CG13" s="45" t="s">
        <v>256</v>
      </c>
      <c r="CH13" s="45" t="s">
        <v>257</v>
      </c>
      <c r="CI13" s="44" t="s">
        <v>259</v>
      </c>
      <c r="CJ13" s="44" t="s">
        <v>260</v>
      </c>
      <c r="CK13" s="44" t="s">
        <v>261</v>
      </c>
      <c r="CL13" s="44" t="s">
        <v>262</v>
      </c>
      <c r="CM13" s="44" t="s">
        <v>449</v>
      </c>
      <c r="CN13" s="44" t="s">
        <v>450</v>
      </c>
      <c r="CO13" s="44" t="s">
        <v>265</v>
      </c>
      <c r="CP13" s="44" t="s">
        <v>154</v>
      </c>
      <c r="CQ13" s="44" t="s">
        <v>92</v>
      </c>
      <c r="CR13" s="45" t="s">
        <v>268</v>
      </c>
      <c r="CS13" s="45" t="s">
        <v>114</v>
      </c>
      <c r="CT13" s="45" t="s">
        <v>269</v>
      </c>
      <c r="CU13" s="44" t="s">
        <v>271</v>
      </c>
      <c r="CV13" s="44" t="s">
        <v>451</v>
      </c>
      <c r="CW13" s="44" t="s">
        <v>452</v>
      </c>
      <c r="CX13" s="44" t="s">
        <v>273</v>
      </c>
      <c r="CY13" s="44" t="s">
        <v>274</v>
      </c>
      <c r="CZ13" s="44" t="s">
        <v>275</v>
      </c>
      <c r="DA13" s="44" t="s">
        <v>277</v>
      </c>
      <c r="DB13" s="44" t="s">
        <v>278</v>
      </c>
      <c r="DC13" s="44" t="s">
        <v>279</v>
      </c>
      <c r="DD13" s="45" t="s">
        <v>259</v>
      </c>
      <c r="DE13" s="45" t="s">
        <v>281</v>
      </c>
      <c r="DF13" s="45" t="s">
        <v>266</v>
      </c>
      <c r="DG13" s="45" t="s">
        <v>283</v>
      </c>
      <c r="DH13" s="45" t="s">
        <v>284</v>
      </c>
      <c r="DI13" s="45" t="s">
        <v>285</v>
      </c>
      <c r="DJ13" s="45" t="s">
        <v>287</v>
      </c>
      <c r="DK13" s="45" t="s">
        <v>288</v>
      </c>
      <c r="DL13" s="45" t="s">
        <v>289</v>
      </c>
      <c r="DM13" s="45" t="s">
        <v>291</v>
      </c>
      <c r="DN13" s="45" t="s">
        <v>292</v>
      </c>
      <c r="DO13" s="45" t="s">
        <v>293</v>
      </c>
      <c r="DP13" s="45" t="s">
        <v>491</v>
      </c>
      <c r="DQ13" s="45" t="s">
        <v>295</v>
      </c>
      <c r="DR13" s="45" t="s">
        <v>296</v>
      </c>
      <c r="DS13" s="45" t="s">
        <v>298</v>
      </c>
      <c r="DT13" s="45" t="s">
        <v>299</v>
      </c>
      <c r="DU13" s="45" t="s">
        <v>158</v>
      </c>
      <c r="DV13" s="45" t="s">
        <v>301</v>
      </c>
      <c r="DW13" s="45" t="s">
        <v>302</v>
      </c>
      <c r="DX13" s="45" t="s">
        <v>303</v>
      </c>
      <c r="DY13" s="45" t="s">
        <v>222</v>
      </c>
      <c r="DZ13" s="45" t="s">
        <v>305</v>
      </c>
      <c r="EA13" s="45" t="s">
        <v>454</v>
      </c>
      <c r="EB13" s="45" t="s">
        <v>307</v>
      </c>
      <c r="EC13" s="45" t="s">
        <v>455</v>
      </c>
      <c r="ED13" s="45" t="s">
        <v>456</v>
      </c>
      <c r="EE13" s="45" t="s">
        <v>458</v>
      </c>
      <c r="EF13" s="45" t="s">
        <v>459</v>
      </c>
      <c r="EG13" s="45" t="s">
        <v>460</v>
      </c>
      <c r="EH13" s="45" t="s">
        <v>67</v>
      </c>
      <c r="EI13" s="45" t="s">
        <v>461</v>
      </c>
      <c r="EJ13" s="45" t="s">
        <v>69</v>
      </c>
      <c r="EK13" s="45" t="s">
        <v>462</v>
      </c>
      <c r="EL13" s="45" t="s">
        <v>463</v>
      </c>
      <c r="EM13" s="45" t="s">
        <v>464</v>
      </c>
      <c r="EN13" s="45" t="s">
        <v>465</v>
      </c>
      <c r="EO13" s="45" t="s">
        <v>467</v>
      </c>
      <c r="EP13" s="45" t="s">
        <v>310</v>
      </c>
      <c r="EQ13" s="45" t="s">
        <v>139</v>
      </c>
      <c r="ER13" s="45" t="s">
        <v>152</v>
      </c>
      <c r="ES13" s="45" t="s">
        <v>153</v>
      </c>
      <c r="ET13" s="45" t="s">
        <v>471</v>
      </c>
      <c r="EU13" s="45" t="s">
        <v>469</v>
      </c>
      <c r="EV13" s="45" t="s">
        <v>470</v>
      </c>
      <c r="EW13" s="45" t="s">
        <v>314</v>
      </c>
      <c r="EX13" s="45" t="s">
        <v>313</v>
      </c>
      <c r="EY13" s="45" t="s">
        <v>151</v>
      </c>
      <c r="EZ13" s="45" t="s">
        <v>473</v>
      </c>
      <c r="FA13" s="45" t="s">
        <v>474</v>
      </c>
      <c r="FB13" s="45" t="s">
        <v>475</v>
      </c>
      <c r="FC13" s="45" t="s">
        <v>221</v>
      </c>
      <c r="FD13" s="45" t="s">
        <v>477</v>
      </c>
      <c r="FE13" s="45" t="s">
        <v>162</v>
      </c>
      <c r="FF13" s="45" t="s">
        <v>479</v>
      </c>
      <c r="FG13" s="45" t="s">
        <v>480</v>
      </c>
      <c r="FH13" s="45" t="s">
        <v>481</v>
      </c>
      <c r="FI13" s="45" t="s">
        <v>483</v>
      </c>
      <c r="FJ13" s="45" t="s">
        <v>484</v>
      </c>
      <c r="FK13" s="45" t="s">
        <v>485</v>
      </c>
    </row>
    <row r="14" spans="1:254" ht="15.75" x14ac:dyDescent="0.25">
      <c r="A14" s="16">
        <v>1</v>
      </c>
      <c r="B14" s="92" t="s">
        <v>493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93" t="s">
        <v>494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93" t="s">
        <v>495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93" t="s">
        <v>496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93" t="s">
        <v>497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93" t="s">
        <v>498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93" t="s">
        <v>499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94" t="s">
        <v>500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94" t="s">
        <v>501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94" t="s">
        <v>502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94" t="s">
        <v>503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94" t="s">
        <v>504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94" t="s">
        <v>505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94" t="s">
        <v>506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94" t="s">
        <v>507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46">
        <v>16</v>
      </c>
      <c r="B29" s="95" t="s">
        <v>508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46">
        <v>17</v>
      </c>
      <c r="B30" s="95" t="s">
        <v>509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46">
        <v>18</v>
      </c>
      <c r="B31" s="95" t="s">
        <v>510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46">
        <v>19</v>
      </c>
      <c r="B32" s="95" t="s">
        <v>511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>
        <v>1</v>
      </c>
      <c r="AK32" s="4"/>
      <c r="AL32" s="4"/>
      <c r="AM32" s="4">
        <v>1</v>
      </c>
      <c r="AN32" s="4"/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/>
      <c r="BV32" s="4">
        <v>1</v>
      </c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58" t="s">
        <v>164</v>
      </c>
      <c r="B33" s="59"/>
      <c r="C33" s="3">
        <f>SUM(C14:C32)</f>
        <v>5</v>
      </c>
      <c r="D33" s="49">
        <f>SUM(D14:D32)</f>
        <v>14</v>
      </c>
      <c r="E33" s="49">
        <f t="shared" ref="E33:H33" si="0">SUM(E14:E32)</f>
        <v>0</v>
      </c>
      <c r="F33" s="49">
        <f t="shared" si="0"/>
        <v>5</v>
      </c>
      <c r="G33" s="49">
        <f t="shared" si="0"/>
        <v>14</v>
      </c>
      <c r="H33" s="49">
        <f t="shared" si="0"/>
        <v>0</v>
      </c>
      <c r="I33" s="49">
        <f t="shared" ref="I33" si="1">SUM(I14:I32)</f>
        <v>9</v>
      </c>
      <c r="J33" s="49">
        <f t="shared" ref="J33" si="2">SUM(J14:J32)</f>
        <v>10</v>
      </c>
      <c r="K33" s="49">
        <f t="shared" ref="K33:L33" si="3">SUM(K14:K32)</f>
        <v>0</v>
      </c>
      <c r="L33" s="49">
        <f t="shared" si="3"/>
        <v>9</v>
      </c>
      <c r="M33" s="49">
        <f t="shared" ref="M33" si="4">SUM(M14:M32)</f>
        <v>10</v>
      </c>
      <c r="N33" s="49">
        <f t="shared" ref="N33" si="5">SUM(N14:N32)</f>
        <v>0</v>
      </c>
      <c r="O33" s="49">
        <f t="shared" ref="O33:P33" si="6">SUM(O14:O32)</f>
        <v>9</v>
      </c>
      <c r="P33" s="49">
        <f t="shared" si="6"/>
        <v>10</v>
      </c>
      <c r="Q33" s="49">
        <f t="shared" ref="Q33" si="7">SUM(Q14:Q32)</f>
        <v>0</v>
      </c>
      <c r="R33" s="49">
        <f t="shared" ref="R33" si="8">SUM(R14:R32)</f>
        <v>13</v>
      </c>
      <c r="S33" s="49">
        <f t="shared" ref="S33:T33" si="9">SUM(S14:S32)</f>
        <v>4</v>
      </c>
      <c r="T33" s="49">
        <f t="shared" si="9"/>
        <v>2</v>
      </c>
      <c r="U33" s="49">
        <f t="shared" ref="U33" si="10">SUM(U14:U32)</f>
        <v>13</v>
      </c>
      <c r="V33" s="49">
        <f t="shared" ref="V33" si="11">SUM(V14:V32)</f>
        <v>4</v>
      </c>
      <c r="W33" s="49">
        <f t="shared" ref="W33:X33" si="12">SUM(W14:W32)</f>
        <v>2</v>
      </c>
      <c r="X33" s="49">
        <f t="shared" si="12"/>
        <v>13</v>
      </c>
      <c r="Y33" s="49">
        <f t="shared" ref="Y33" si="13">SUM(Y14:Y32)</f>
        <v>4</v>
      </c>
      <c r="Z33" s="49">
        <f t="shared" ref="Z33" si="14">SUM(Z14:Z32)</f>
        <v>2</v>
      </c>
      <c r="AA33" s="49">
        <f t="shared" ref="AA33:AB33" si="15">SUM(AA14:AA32)</f>
        <v>13</v>
      </c>
      <c r="AB33" s="49">
        <f t="shared" si="15"/>
        <v>4</v>
      </c>
      <c r="AC33" s="49">
        <f t="shared" ref="AC33" si="16">SUM(AC14:AC32)</f>
        <v>2</v>
      </c>
      <c r="AD33" s="49">
        <f t="shared" ref="AD33" si="17">SUM(AD14:AD32)</f>
        <v>13</v>
      </c>
      <c r="AE33" s="49">
        <f t="shared" ref="AE33:AF33" si="18">SUM(AE14:AE32)</f>
        <v>4</v>
      </c>
      <c r="AF33" s="49">
        <f t="shared" si="18"/>
        <v>2</v>
      </c>
      <c r="AG33" s="49">
        <f t="shared" ref="AG33" si="19">SUM(AG14:AG32)</f>
        <v>13</v>
      </c>
      <c r="AH33" s="49">
        <f t="shared" ref="AH33" si="20">SUM(AH14:AH32)</f>
        <v>4</v>
      </c>
      <c r="AI33" s="49">
        <f t="shared" ref="AI33:AJ33" si="21">SUM(AI14:AI32)</f>
        <v>2</v>
      </c>
      <c r="AJ33" s="49">
        <f t="shared" si="21"/>
        <v>19</v>
      </c>
      <c r="AK33" s="49">
        <f t="shared" ref="AK33" si="22">SUM(AK14:AK32)</f>
        <v>0</v>
      </c>
      <c r="AL33" s="49">
        <f t="shared" ref="AL33" si="23">SUM(AL14:AL32)</f>
        <v>0</v>
      </c>
      <c r="AM33" s="49">
        <f t="shared" ref="AM33:AN33" si="24">SUM(AM14:AM32)</f>
        <v>19</v>
      </c>
      <c r="AN33" s="49">
        <f t="shared" si="24"/>
        <v>0</v>
      </c>
      <c r="AO33" s="49">
        <f t="shared" ref="AO33" si="25">SUM(AO14:AO32)</f>
        <v>0</v>
      </c>
      <c r="AP33" s="49">
        <f t="shared" ref="AP33" si="26">SUM(AP14:AP32)</f>
        <v>13</v>
      </c>
      <c r="AQ33" s="49">
        <f t="shared" ref="AQ33:AR33" si="27">SUM(AQ14:AQ32)</f>
        <v>4</v>
      </c>
      <c r="AR33" s="49">
        <f t="shared" si="27"/>
        <v>2</v>
      </c>
      <c r="AS33" s="49">
        <f t="shared" ref="AS33" si="28">SUM(AS14:AS32)</f>
        <v>13</v>
      </c>
      <c r="AT33" s="49">
        <f t="shared" ref="AT33" si="29">SUM(AT14:AT32)</f>
        <v>4</v>
      </c>
      <c r="AU33" s="49">
        <f t="shared" ref="AU33:AV33" si="30">SUM(AU14:AU32)</f>
        <v>2</v>
      </c>
      <c r="AV33" s="49">
        <f t="shared" si="30"/>
        <v>13</v>
      </c>
      <c r="AW33" s="49">
        <f t="shared" ref="AW33" si="31">SUM(AW14:AW32)</f>
        <v>4</v>
      </c>
      <c r="AX33" s="49">
        <f t="shared" ref="AX33" si="32">SUM(AX14:AX32)</f>
        <v>2</v>
      </c>
      <c r="AY33" s="49">
        <f t="shared" ref="AY33:AZ33" si="33">SUM(AY14:AY32)</f>
        <v>19</v>
      </c>
      <c r="AZ33" s="49">
        <f t="shared" si="33"/>
        <v>0</v>
      </c>
      <c r="BA33" s="49">
        <f t="shared" ref="BA33" si="34">SUM(BA14:BA32)</f>
        <v>0</v>
      </c>
      <c r="BB33" s="49">
        <f t="shared" ref="BB33" si="35">SUM(BB14:BB32)</f>
        <v>19</v>
      </c>
      <c r="BC33" s="49">
        <f t="shared" ref="BC33:BD33" si="36">SUM(BC14:BC32)</f>
        <v>0</v>
      </c>
      <c r="BD33" s="49">
        <f t="shared" si="36"/>
        <v>0</v>
      </c>
      <c r="BE33" s="49">
        <f t="shared" ref="BE33" si="37">SUM(BE14:BE32)</f>
        <v>19</v>
      </c>
      <c r="BF33" s="49">
        <f t="shared" ref="BF33" si="38">SUM(BF14:BF32)</f>
        <v>0</v>
      </c>
      <c r="BG33" s="49">
        <f t="shared" ref="BG33:BH33" si="39">SUM(BG14:BG32)</f>
        <v>0</v>
      </c>
      <c r="BH33" s="49">
        <f t="shared" si="39"/>
        <v>19</v>
      </c>
      <c r="BI33" s="49">
        <f t="shared" ref="BI33" si="40">SUM(BI14:BI32)</f>
        <v>0</v>
      </c>
      <c r="BJ33" s="49">
        <f t="shared" ref="BJ33" si="41">SUM(BJ14:BJ32)</f>
        <v>0</v>
      </c>
      <c r="BK33" s="49">
        <f t="shared" ref="BK33:BL33" si="42">SUM(BK14:BK32)</f>
        <v>19</v>
      </c>
      <c r="BL33" s="49">
        <f t="shared" si="42"/>
        <v>0</v>
      </c>
      <c r="BM33" s="49">
        <f t="shared" ref="BM33" si="43">SUM(BM14:BM32)</f>
        <v>0</v>
      </c>
      <c r="BN33" s="49">
        <f t="shared" ref="BN33" si="44">SUM(BN14:BN32)</f>
        <v>19</v>
      </c>
      <c r="BO33" s="49">
        <f t="shared" ref="BO33:BP33" si="45">SUM(BO14:BO32)</f>
        <v>0</v>
      </c>
      <c r="BP33" s="49">
        <f t="shared" si="45"/>
        <v>0</v>
      </c>
      <c r="BQ33" s="49">
        <f t="shared" ref="BQ33" si="46">SUM(BQ14:BQ32)</f>
        <v>19</v>
      </c>
      <c r="BR33" s="49">
        <f t="shared" ref="BR33" si="47">SUM(BR14:BR32)</f>
        <v>0</v>
      </c>
      <c r="BS33" s="49">
        <f t="shared" ref="BS33:BT33" si="48">SUM(BS14:BS32)</f>
        <v>0</v>
      </c>
      <c r="BT33" s="49">
        <f t="shared" si="48"/>
        <v>13</v>
      </c>
      <c r="BU33" s="49">
        <f t="shared" ref="BU33" si="49">SUM(BU14:BU32)</f>
        <v>4</v>
      </c>
      <c r="BV33" s="49">
        <f t="shared" ref="BV33" si="50">SUM(BV14:BV32)</f>
        <v>2</v>
      </c>
      <c r="BW33" s="49">
        <f t="shared" ref="BW33:BX33" si="51">SUM(BW14:BW32)</f>
        <v>19</v>
      </c>
      <c r="BX33" s="49">
        <f t="shared" si="51"/>
        <v>0</v>
      </c>
      <c r="BY33" s="49">
        <f t="shared" ref="BY33" si="52">SUM(BY14:BY32)</f>
        <v>0</v>
      </c>
      <c r="BZ33" s="49">
        <f t="shared" ref="BZ33" si="53">SUM(BZ14:BZ32)</f>
        <v>19</v>
      </c>
      <c r="CA33" s="49">
        <f t="shared" ref="CA33:CB33" si="54">SUM(CA14:CA32)</f>
        <v>0</v>
      </c>
      <c r="CB33" s="49">
        <f t="shared" si="54"/>
        <v>0</v>
      </c>
      <c r="CC33" s="49">
        <f t="shared" ref="CC33" si="55">SUM(CC14:CC32)</f>
        <v>19</v>
      </c>
      <c r="CD33" s="49">
        <f t="shared" ref="CD33" si="56">SUM(CD14:CD32)</f>
        <v>0</v>
      </c>
      <c r="CE33" s="49">
        <f t="shared" ref="CE33:CF33" si="57">SUM(CE14:CE32)</f>
        <v>0</v>
      </c>
      <c r="CF33" s="49">
        <f t="shared" si="57"/>
        <v>19</v>
      </c>
      <c r="CG33" s="49">
        <f t="shared" ref="CG33" si="58">SUM(CG14:CG32)</f>
        <v>0</v>
      </c>
      <c r="CH33" s="49">
        <f t="shared" ref="CH33" si="59">SUM(CH14:CH32)</f>
        <v>0</v>
      </c>
      <c r="CI33" s="49">
        <f t="shared" ref="CI33:CJ33" si="60">SUM(CI14:CI32)</f>
        <v>19</v>
      </c>
      <c r="CJ33" s="49">
        <f t="shared" si="60"/>
        <v>0</v>
      </c>
      <c r="CK33" s="49">
        <f t="shared" ref="CK33" si="61">SUM(CK14:CK32)</f>
        <v>0</v>
      </c>
      <c r="CL33" s="49">
        <f t="shared" ref="CL33" si="62">SUM(CL14:CL32)</f>
        <v>19</v>
      </c>
      <c r="CM33" s="49">
        <f t="shared" ref="CM33:CN33" si="63">SUM(CM14:CM32)</f>
        <v>0</v>
      </c>
      <c r="CN33" s="49">
        <f t="shared" si="63"/>
        <v>0</v>
      </c>
      <c r="CO33" s="49">
        <f t="shared" ref="CO33" si="64">SUM(CO14:CO32)</f>
        <v>19</v>
      </c>
      <c r="CP33" s="49">
        <f t="shared" ref="CP33" si="65">SUM(CP14:CP32)</f>
        <v>0</v>
      </c>
      <c r="CQ33" s="49">
        <f t="shared" ref="CQ33:CR33" si="66">SUM(CQ14:CQ32)</f>
        <v>0</v>
      </c>
      <c r="CR33" s="49">
        <f t="shared" si="66"/>
        <v>14</v>
      </c>
      <c r="CS33" s="49">
        <f t="shared" ref="CS33" si="67">SUM(CS14:CS32)</f>
        <v>5</v>
      </c>
      <c r="CT33" s="49">
        <f t="shared" ref="CT33" si="68">SUM(CT14:CT32)</f>
        <v>0</v>
      </c>
      <c r="CU33" s="49">
        <f t="shared" ref="CU33:CV33" si="69">SUM(CU14:CU32)</f>
        <v>14</v>
      </c>
      <c r="CV33" s="49">
        <f t="shared" si="69"/>
        <v>5</v>
      </c>
      <c r="CW33" s="49">
        <f t="shared" ref="CW33" si="70">SUM(CW14:CW32)</f>
        <v>0</v>
      </c>
      <c r="CX33" s="49">
        <f t="shared" ref="CX33" si="71">SUM(CX14:CX32)</f>
        <v>14</v>
      </c>
      <c r="CY33" s="49">
        <f t="shared" ref="CY33:CZ33" si="72">SUM(CY14:CY32)</f>
        <v>5</v>
      </c>
      <c r="CZ33" s="49">
        <f t="shared" si="72"/>
        <v>0</v>
      </c>
      <c r="DA33" s="49">
        <f t="shared" ref="DA33" si="73">SUM(DA14:DA32)</f>
        <v>19</v>
      </c>
      <c r="DB33" s="49">
        <f t="shared" ref="DB33" si="74">SUM(DB14:DB32)</f>
        <v>0</v>
      </c>
      <c r="DC33" s="49">
        <f t="shared" ref="DC33:DD33" si="75">SUM(DC14:DC32)</f>
        <v>0</v>
      </c>
      <c r="DD33" s="49">
        <f t="shared" si="75"/>
        <v>19</v>
      </c>
      <c r="DE33" s="49">
        <f t="shared" ref="DE33" si="76">SUM(DE14:DE32)</f>
        <v>0</v>
      </c>
      <c r="DF33" s="49">
        <f t="shared" ref="DF33" si="77">SUM(DF14:DF32)</f>
        <v>0</v>
      </c>
      <c r="DG33" s="49">
        <f t="shared" ref="DG33:DH33" si="78">SUM(DG14:DG32)</f>
        <v>19</v>
      </c>
      <c r="DH33" s="49">
        <f t="shared" si="78"/>
        <v>0</v>
      </c>
      <c r="DI33" s="49">
        <f t="shared" ref="DI33" si="79">SUM(DI14:DI32)</f>
        <v>0</v>
      </c>
      <c r="DJ33" s="49">
        <f t="shared" ref="DJ33" si="80">SUM(DJ14:DJ32)</f>
        <v>19</v>
      </c>
      <c r="DK33" s="49">
        <f t="shared" ref="DK33:DL33" si="81">SUM(DK14:DK32)</f>
        <v>0</v>
      </c>
      <c r="DL33" s="49">
        <f t="shared" si="81"/>
        <v>0</v>
      </c>
      <c r="DM33" s="49">
        <f t="shared" ref="DM33" si="82">SUM(DM14:DM32)</f>
        <v>19</v>
      </c>
      <c r="DN33" s="49">
        <f t="shared" ref="DN33" si="83">SUM(DN14:DN32)</f>
        <v>0</v>
      </c>
      <c r="DO33" s="49">
        <f t="shared" ref="DO33:DP33" si="84">SUM(DO14:DO32)</f>
        <v>0</v>
      </c>
      <c r="DP33" s="49">
        <f t="shared" si="84"/>
        <v>19</v>
      </c>
      <c r="DQ33" s="49">
        <f t="shared" ref="DQ33" si="85">SUM(DQ14:DQ32)</f>
        <v>0</v>
      </c>
      <c r="DR33" s="49">
        <f t="shared" ref="DR33" si="86">SUM(DR14:DR32)</f>
        <v>0</v>
      </c>
      <c r="DS33" s="49">
        <f t="shared" ref="DS33:DT33" si="87">SUM(DS14:DS32)</f>
        <v>19</v>
      </c>
      <c r="DT33" s="49">
        <f t="shared" si="87"/>
        <v>0</v>
      </c>
      <c r="DU33" s="49">
        <f t="shared" ref="DU33" si="88">SUM(DU14:DU32)</f>
        <v>0</v>
      </c>
      <c r="DV33" s="49">
        <f t="shared" ref="DV33" si="89">SUM(DV14:DV32)</f>
        <v>19</v>
      </c>
      <c r="DW33" s="49">
        <f t="shared" ref="DW33:DX33" si="90">SUM(DW14:DW32)</f>
        <v>0</v>
      </c>
      <c r="DX33" s="49">
        <f t="shared" si="90"/>
        <v>0</v>
      </c>
      <c r="DY33" s="49">
        <f t="shared" ref="DY33" si="91">SUM(DY14:DY32)</f>
        <v>19</v>
      </c>
      <c r="DZ33" s="49">
        <f t="shared" ref="DZ33" si="92">SUM(DZ14:DZ32)</f>
        <v>0</v>
      </c>
      <c r="EA33" s="49">
        <f t="shared" ref="EA33:EB33" si="93">SUM(EA14:EA32)</f>
        <v>0</v>
      </c>
      <c r="EB33" s="49">
        <f t="shared" si="93"/>
        <v>19</v>
      </c>
      <c r="EC33" s="49">
        <f t="shared" ref="EC33" si="94">SUM(EC14:EC32)</f>
        <v>0</v>
      </c>
      <c r="ED33" s="49">
        <f t="shared" ref="ED33" si="95">SUM(ED14:ED32)</f>
        <v>0</v>
      </c>
      <c r="EE33" s="49">
        <f t="shared" ref="EE33:EF33" si="96">SUM(EE14:EE32)</f>
        <v>19</v>
      </c>
      <c r="EF33" s="49">
        <f t="shared" si="96"/>
        <v>0</v>
      </c>
      <c r="EG33" s="49">
        <f t="shared" ref="EG33" si="97">SUM(EG14:EG32)</f>
        <v>0</v>
      </c>
      <c r="EH33" s="49">
        <f t="shared" ref="EH33" si="98">SUM(EH14:EH32)</f>
        <v>19</v>
      </c>
      <c r="EI33" s="49">
        <f t="shared" ref="EI33:EJ33" si="99">SUM(EI14:EI32)</f>
        <v>0</v>
      </c>
      <c r="EJ33" s="49">
        <f t="shared" si="99"/>
        <v>0</v>
      </c>
      <c r="EK33" s="49">
        <f t="shared" ref="EK33" si="100">SUM(EK14:EK32)</f>
        <v>19</v>
      </c>
      <c r="EL33" s="49">
        <f t="shared" ref="EL33" si="101">SUM(EL14:EL32)</f>
        <v>0</v>
      </c>
      <c r="EM33" s="49">
        <f t="shared" ref="EM33:EN33" si="102">SUM(EM14:EM32)</f>
        <v>0</v>
      </c>
      <c r="EN33" s="49">
        <f t="shared" si="102"/>
        <v>19</v>
      </c>
      <c r="EO33" s="49">
        <f t="shared" ref="EO33" si="103">SUM(EO14:EO32)</f>
        <v>0</v>
      </c>
      <c r="EP33" s="49">
        <f t="shared" ref="EP33" si="104">SUM(EP14:EP32)</f>
        <v>0</v>
      </c>
      <c r="EQ33" s="49">
        <f t="shared" ref="EQ33:ER33" si="105">SUM(EQ14:EQ32)</f>
        <v>19</v>
      </c>
      <c r="ER33" s="49">
        <f t="shared" si="105"/>
        <v>0</v>
      </c>
      <c r="ES33" s="49">
        <f t="shared" ref="ES33" si="106">SUM(ES14:ES32)</f>
        <v>0</v>
      </c>
      <c r="ET33" s="49">
        <f t="shared" ref="ET33" si="107">SUM(ET14:ET32)</f>
        <v>19</v>
      </c>
      <c r="EU33" s="49">
        <f t="shared" ref="EU33:EV33" si="108">SUM(EU14:EU32)</f>
        <v>0</v>
      </c>
      <c r="EV33" s="49">
        <f t="shared" si="108"/>
        <v>0</v>
      </c>
      <c r="EW33" s="49">
        <f t="shared" ref="EW33" si="109">SUM(EW14:EW32)</f>
        <v>19</v>
      </c>
      <c r="EX33" s="49">
        <f t="shared" ref="EX33" si="110">SUM(EX14:EX32)</f>
        <v>0</v>
      </c>
      <c r="EY33" s="49">
        <f t="shared" ref="EY33:EZ33" si="111">SUM(EY14:EY32)</f>
        <v>0</v>
      </c>
      <c r="EZ33" s="49">
        <f t="shared" si="111"/>
        <v>14</v>
      </c>
      <c r="FA33" s="49">
        <f t="shared" ref="FA33" si="112">SUM(FA14:FA32)</f>
        <v>5</v>
      </c>
      <c r="FB33" s="49">
        <f t="shared" ref="FB33" si="113">SUM(FB14:FB32)</f>
        <v>0</v>
      </c>
      <c r="FC33" s="49">
        <f t="shared" ref="FC33:FD33" si="114">SUM(FC14:FC32)</f>
        <v>14</v>
      </c>
      <c r="FD33" s="49">
        <f t="shared" si="114"/>
        <v>5</v>
      </c>
      <c r="FE33" s="49">
        <f t="shared" ref="FE33" si="115">SUM(FE14:FE32)</f>
        <v>0</v>
      </c>
      <c r="FF33" s="49">
        <f t="shared" ref="FF33" si="116">SUM(FF14:FF32)</f>
        <v>19</v>
      </c>
      <c r="FG33" s="49">
        <f t="shared" ref="FG33:FH33" si="117">SUM(FG14:FG32)</f>
        <v>0</v>
      </c>
      <c r="FH33" s="49">
        <f t="shared" si="117"/>
        <v>0</v>
      </c>
      <c r="FI33" s="49">
        <f t="shared" ref="FI33" si="118">SUM(FI14:FI32)</f>
        <v>14</v>
      </c>
      <c r="FJ33" s="49">
        <f t="shared" ref="FJ33" si="119">SUM(FJ14:FJ32)</f>
        <v>5</v>
      </c>
      <c r="FK33" s="49">
        <f t="shared" ref="FK33" si="120">SUM(FK14:FK32)</f>
        <v>0</v>
      </c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60" t="s">
        <v>332</v>
      </c>
      <c r="B34" s="61"/>
      <c r="C34" s="10">
        <f>C33/19%</f>
        <v>26.315789473684209</v>
      </c>
      <c r="D34" s="10">
        <f t="shared" ref="D34:BO34" si="121">D33/19%</f>
        <v>73.684210526315795</v>
      </c>
      <c r="E34" s="10">
        <f t="shared" si="121"/>
        <v>0</v>
      </c>
      <c r="F34" s="10">
        <f t="shared" si="121"/>
        <v>26.315789473684209</v>
      </c>
      <c r="G34" s="10">
        <f t="shared" si="121"/>
        <v>73.684210526315795</v>
      </c>
      <c r="H34" s="10">
        <f t="shared" si="121"/>
        <v>0</v>
      </c>
      <c r="I34" s="10">
        <f t="shared" si="121"/>
        <v>47.368421052631575</v>
      </c>
      <c r="J34" s="10">
        <f t="shared" si="121"/>
        <v>52.631578947368418</v>
      </c>
      <c r="K34" s="10">
        <f t="shared" si="121"/>
        <v>0</v>
      </c>
      <c r="L34" s="10">
        <f t="shared" si="121"/>
        <v>47.368421052631575</v>
      </c>
      <c r="M34" s="10">
        <f t="shared" si="121"/>
        <v>52.631578947368418</v>
      </c>
      <c r="N34" s="10">
        <f t="shared" si="121"/>
        <v>0</v>
      </c>
      <c r="O34" s="10">
        <f t="shared" si="121"/>
        <v>47.368421052631575</v>
      </c>
      <c r="P34" s="10">
        <f t="shared" si="121"/>
        <v>52.631578947368418</v>
      </c>
      <c r="Q34" s="10">
        <f t="shared" si="121"/>
        <v>0</v>
      </c>
      <c r="R34" s="10">
        <f t="shared" si="121"/>
        <v>68.421052631578945</v>
      </c>
      <c r="S34" s="10">
        <f t="shared" si="121"/>
        <v>21.05263157894737</v>
      </c>
      <c r="T34" s="10">
        <f t="shared" si="121"/>
        <v>10.526315789473685</v>
      </c>
      <c r="U34" s="10">
        <f t="shared" si="121"/>
        <v>68.421052631578945</v>
      </c>
      <c r="V34" s="10">
        <f t="shared" si="121"/>
        <v>21.05263157894737</v>
      </c>
      <c r="W34" s="10">
        <f t="shared" si="121"/>
        <v>10.526315789473685</v>
      </c>
      <c r="X34" s="10">
        <f t="shared" si="121"/>
        <v>68.421052631578945</v>
      </c>
      <c r="Y34" s="10">
        <f t="shared" si="121"/>
        <v>21.05263157894737</v>
      </c>
      <c r="Z34" s="10">
        <f t="shared" si="121"/>
        <v>10.526315789473685</v>
      </c>
      <c r="AA34" s="10">
        <f t="shared" si="121"/>
        <v>68.421052631578945</v>
      </c>
      <c r="AB34" s="10">
        <f t="shared" si="121"/>
        <v>21.05263157894737</v>
      </c>
      <c r="AC34" s="10">
        <f t="shared" si="121"/>
        <v>10.526315789473685</v>
      </c>
      <c r="AD34" s="10">
        <f t="shared" si="121"/>
        <v>68.421052631578945</v>
      </c>
      <c r="AE34" s="10">
        <f t="shared" si="121"/>
        <v>21.05263157894737</v>
      </c>
      <c r="AF34" s="10">
        <f t="shared" si="121"/>
        <v>10.526315789473685</v>
      </c>
      <c r="AG34" s="10">
        <f t="shared" si="121"/>
        <v>68.421052631578945</v>
      </c>
      <c r="AH34" s="10">
        <f t="shared" si="121"/>
        <v>21.05263157894737</v>
      </c>
      <c r="AI34" s="10">
        <f t="shared" si="121"/>
        <v>10.526315789473685</v>
      </c>
      <c r="AJ34" s="10">
        <f t="shared" si="121"/>
        <v>100</v>
      </c>
      <c r="AK34" s="10">
        <f t="shared" si="121"/>
        <v>0</v>
      </c>
      <c r="AL34" s="10">
        <f t="shared" si="121"/>
        <v>0</v>
      </c>
      <c r="AM34" s="10">
        <f t="shared" si="121"/>
        <v>100</v>
      </c>
      <c r="AN34" s="10">
        <f t="shared" si="121"/>
        <v>0</v>
      </c>
      <c r="AO34" s="10">
        <f t="shared" si="121"/>
        <v>0</v>
      </c>
      <c r="AP34" s="10">
        <f t="shared" si="121"/>
        <v>68.421052631578945</v>
      </c>
      <c r="AQ34" s="10">
        <f t="shared" si="121"/>
        <v>21.05263157894737</v>
      </c>
      <c r="AR34" s="10">
        <f t="shared" si="121"/>
        <v>10.526315789473685</v>
      </c>
      <c r="AS34" s="10">
        <f t="shared" si="121"/>
        <v>68.421052631578945</v>
      </c>
      <c r="AT34" s="10">
        <f t="shared" si="121"/>
        <v>21.05263157894737</v>
      </c>
      <c r="AU34" s="10">
        <f t="shared" si="121"/>
        <v>10.526315789473685</v>
      </c>
      <c r="AV34" s="10">
        <f t="shared" si="121"/>
        <v>68.421052631578945</v>
      </c>
      <c r="AW34" s="10">
        <f t="shared" si="121"/>
        <v>21.05263157894737</v>
      </c>
      <c r="AX34" s="10">
        <f t="shared" si="121"/>
        <v>10.526315789473685</v>
      </c>
      <c r="AY34" s="10">
        <f t="shared" si="121"/>
        <v>100</v>
      </c>
      <c r="AZ34" s="10">
        <f t="shared" si="121"/>
        <v>0</v>
      </c>
      <c r="BA34" s="10">
        <f t="shared" si="121"/>
        <v>0</v>
      </c>
      <c r="BB34" s="10">
        <f t="shared" si="121"/>
        <v>100</v>
      </c>
      <c r="BC34" s="10">
        <f t="shared" si="121"/>
        <v>0</v>
      </c>
      <c r="BD34" s="10">
        <f t="shared" si="121"/>
        <v>0</v>
      </c>
      <c r="BE34" s="10">
        <f t="shared" si="121"/>
        <v>100</v>
      </c>
      <c r="BF34" s="10">
        <f t="shared" si="121"/>
        <v>0</v>
      </c>
      <c r="BG34" s="10">
        <f t="shared" si="121"/>
        <v>0</v>
      </c>
      <c r="BH34" s="10">
        <f t="shared" si="121"/>
        <v>100</v>
      </c>
      <c r="BI34" s="10">
        <f t="shared" si="121"/>
        <v>0</v>
      </c>
      <c r="BJ34" s="10">
        <f t="shared" si="121"/>
        <v>0</v>
      </c>
      <c r="BK34" s="10">
        <f t="shared" si="121"/>
        <v>100</v>
      </c>
      <c r="BL34" s="10">
        <f t="shared" si="121"/>
        <v>0</v>
      </c>
      <c r="BM34" s="10">
        <f t="shared" si="121"/>
        <v>0</v>
      </c>
      <c r="BN34" s="10">
        <f t="shared" si="121"/>
        <v>100</v>
      </c>
      <c r="BO34" s="10">
        <f t="shared" si="121"/>
        <v>0</v>
      </c>
      <c r="BP34" s="10">
        <f t="shared" ref="BP34:EA34" si="122">BP33/19%</f>
        <v>0</v>
      </c>
      <c r="BQ34" s="10">
        <f t="shared" si="122"/>
        <v>100</v>
      </c>
      <c r="BR34" s="10">
        <f t="shared" si="122"/>
        <v>0</v>
      </c>
      <c r="BS34" s="10">
        <f t="shared" si="122"/>
        <v>0</v>
      </c>
      <c r="BT34" s="10">
        <f t="shared" si="122"/>
        <v>68.421052631578945</v>
      </c>
      <c r="BU34" s="10">
        <f t="shared" si="122"/>
        <v>21.05263157894737</v>
      </c>
      <c r="BV34" s="10">
        <f t="shared" si="122"/>
        <v>10.526315789473685</v>
      </c>
      <c r="BW34" s="10">
        <f t="shared" si="122"/>
        <v>100</v>
      </c>
      <c r="BX34" s="10">
        <f t="shared" si="122"/>
        <v>0</v>
      </c>
      <c r="BY34" s="10">
        <f t="shared" si="122"/>
        <v>0</v>
      </c>
      <c r="BZ34" s="10">
        <f t="shared" si="122"/>
        <v>100</v>
      </c>
      <c r="CA34" s="10">
        <f t="shared" si="122"/>
        <v>0</v>
      </c>
      <c r="CB34" s="10">
        <f t="shared" si="122"/>
        <v>0</v>
      </c>
      <c r="CC34" s="10">
        <f t="shared" si="122"/>
        <v>100</v>
      </c>
      <c r="CD34" s="10">
        <f t="shared" si="122"/>
        <v>0</v>
      </c>
      <c r="CE34" s="10">
        <f t="shared" si="122"/>
        <v>0</v>
      </c>
      <c r="CF34" s="10">
        <f t="shared" si="122"/>
        <v>100</v>
      </c>
      <c r="CG34" s="10">
        <f t="shared" si="122"/>
        <v>0</v>
      </c>
      <c r="CH34" s="10">
        <f t="shared" si="122"/>
        <v>0</v>
      </c>
      <c r="CI34" s="10">
        <f t="shared" si="122"/>
        <v>100</v>
      </c>
      <c r="CJ34" s="10">
        <f t="shared" si="122"/>
        <v>0</v>
      </c>
      <c r="CK34" s="10">
        <f t="shared" si="122"/>
        <v>0</v>
      </c>
      <c r="CL34" s="10">
        <f t="shared" si="122"/>
        <v>100</v>
      </c>
      <c r="CM34" s="10">
        <f t="shared" si="122"/>
        <v>0</v>
      </c>
      <c r="CN34" s="10">
        <f t="shared" si="122"/>
        <v>0</v>
      </c>
      <c r="CO34" s="10">
        <f t="shared" si="122"/>
        <v>100</v>
      </c>
      <c r="CP34" s="10">
        <f t="shared" si="122"/>
        <v>0</v>
      </c>
      <c r="CQ34" s="10">
        <f t="shared" si="122"/>
        <v>0</v>
      </c>
      <c r="CR34" s="10">
        <f t="shared" si="122"/>
        <v>73.684210526315795</v>
      </c>
      <c r="CS34" s="10">
        <f t="shared" si="122"/>
        <v>26.315789473684209</v>
      </c>
      <c r="CT34" s="10">
        <f t="shared" si="122"/>
        <v>0</v>
      </c>
      <c r="CU34" s="10">
        <f t="shared" si="122"/>
        <v>73.684210526315795</v>
      </c>
      <c r="CV34" s="10">
        <f t="shared" si="122"/>
        <v>26.315789473684209</v>
      </c>
      <c r="CW34" s="10">
        <f t="shared" si="122"/>
        <v>0</v>
      </c>
      <c r="CX34" s="10">
        <f t="shared" si="122"/>
        <v>73.684210526315795</v>
      </c>
      <c r="CY34" s="10">
        <f t="shared" si="122"/>
        <v>26.315789473684209</v>
      </c>
      <c r="CZ34" s="10">
        <f t="shared" si="122"/>
        <v>0</v>
      </c>
      <c r="DA34" s="10">
        <f t="shared" si="122"/>
        <v>100</v>
      </c>
      <c r="DB34" s="10">
        <f t="shared" si="122"/>
        <v>0</v>
      </c>
      <c r="DC34" s="10">
        <f t="shared" si="122"/>
        <v>0</v>
      </c>
      <c r="DD34" s="10">
        <f t="shared" si="122"/>
        <v>100</v>
      </c>
      <c r="DE34" s="10">
        <f t="shared" si="122"/>
        <v>0</v>
      </c>
      <c r="DF34" s="10">
        <f t="shared" si="122"/>
        <v>0</v>
      </c>
      <c r="DG34" s="10">
        <f t="shared" si="122"/>
        <v>100</v>
      </c>
      <c r="DH34" s="10">
        <f t="shared" si="122"/>
        <v>0</v>
      </c>
      <c r="DI34" s="10">
        <f t="shared" si="122"/>
        <v>0</v>
      </c>
      <c r="DJ34" s="10">
        <f t="shared" si="122"/>
        <v>100</v>
      </c>
      <c r="DK34" s="10">
        <f t="shared" si="122"/>
        <v>0</v>
      </c>
      <c r="DL34" s="10">
        <f t="shared" si="122"/>
        <v>0</v>
      </c>
      <c r="DM34" s="10">
        <f t="shared" si="122"/>
        <v>100</v>
      </c>
      <c r="DN34" s="10">
        <f t="shared" si="122"/>
        <v>0</v>
      </c>
      <c r="DO34" s="10">
        <f t="shared" si="122"/>
        <v>0</v>
      </c>
      <c r="DP34" s="10">
        <f t="shared" si="122"/>
        <v>100</v>
      </c>
      <c r="DQ34" s="10">
        <f t="shared" si="122"/>
        <v>0</v>
      </c>
      <c r="DR34" s="10">
        <f t="shared" si="122"/>
        <v>0</v>
      </c>
      <c r="DS34" s="10">
        <f t="shared" si="122"/>
        <v>100</v>
      </c>
      <c r="DT34" s="10">
        <f t="shared" si="122"/>
        <v>0</v>
      </c>
      <c r="DU34" s="10">
        <f t="shared" si="122"/>
        <v>0</v>
      </c>
      <c r="DV34" s="10">
        <f t="shared" si="122"/>
        <v>100</v>
      </c>
      <c r="DW34" s="10">
        <f t="shared" si="122"/>
        <v>0</v>
      </c>
      <c r="DX34" s="10">
        <f t="shared" si="122"/>
        <v>0</v>
      </c>
      <c r="DY34" s="10">
        <f t="shared" si="122"/>
        <v>100</v>
      </c>
      <c r="DZ34" s="10">
        <f t="shared" si="122"/>
        <v>0</v>
      </c>
      <c r="EA34" s="10">
        <f t="shared" si="122"/>
        <v>0</v>
      </c>
      <c r="EB34" s="10">
        <f t="shared" ref="EB34:FK34" si="123">EB33/19%</f>
        <v>100</v>
      </c>
      <c r="EC34" s="10">
        <f t="shared" si="123"/>
        <v>0</v>
      </c>
      <c r="ED34" s="10">
        <f t="shared" si="123"/>
        <v>0</v>
      </c>
      <c r="EE34" s="10">
        <f t="shared" si="123"/>
        <v>100</v>
      </c>
      <c r="EF34" s="10">
        <f t="shared" si="123"/>
        <v>0</v>
      </c>
      <c r="EG34" s="10">
        <f t="shared" si="123"/>
        <v>0</v>
      </c>
      <c r="EH34" s="10">
        <f t="shared" si="123"/>
        <v>100</v>
      </c>
      <c r="EI34" s="10">
        <f t="shared" si="123"/>
        <v>0</v>
      </c>
      <c r="EJ34" s="10">
        <f t="shared" si="123"/>
        <v>0</v>
      </c>
      <c r="EK34" s="10">
        <f t="shared" si="123"/>
        <v>100</v>
      </c>
      <c r="EL34" s="10">
        <f t="shared" si="123"/>
        <v>0</v>
      </c>
      <c r="EM34" s="10">
        <f t="shared" si="123"/>
        <v>0</v>
      </c>
      <c r="EN34" s="10">
        <f t="shared" si="123"/>
        <v>100</v>
      </c>
      <c r="EO34" s="10">
        <f t="shared" si="123"/>
        <v>0</v>
      </c>
      <c r="EP34" s="10">
        <f t="shared" si="123"/>
        <v>0</v>
      </c>
      <c r="EQ34" s="10">
        <f t="shared" si="123"/>
        <v>100</v>
      </c>
      <c r="ER34" s="10">
        <f t="shared" si="123"/>
        <v>0</v>
      </c>
      <c r="ES34" s="10">
        <f t="shared" si="123"/>
        <v>0</v>
      </c>
      <c r="ET34" s="10">
        <f t="shared" si="123"/>
        <v>100</v>
      </c>
      <c r="EU34" s="10">
        <f t="shared" si="123"/>
        <v>0</v>
      </c>
      <c r="EV34" s="10">
        <f t="shared" si="123"/>
        <v>0</v>
      </c>
      <c r="EW34" s="10">
        <f t="shared" si="123"/>
        <v>100</v>
      </c>
      <c r="EX34" s="10">
        <f t="shared" si="123"/>
        <v>0</v>
      </c>
      <c r="EY34" s="10">
        <f t="shared" si="123"/>
        <v>0</v>
      </c>
      <c r="EZ34" s="10">
        <f t="shared" si="123"/>
        <v>73.684210526315795</v>
      </c>
      <c r="FA34" s="10">
        <f t="shared" si="123"/>
        <v>26.315789473684209</v>
      </c>
      <c r="FB34" s="10">
        <f t="shared" si="123"/>
        <v>0</v>
      </c>
      <c r="FC34" s="10">
        <f t="shared" si="123"/>
        <v>73.684210526315795</v>
      </c>
      <c r="FD34" s="10">
        <f t="shared" si="123"/>
        <v>26.315789473684209</v>
      </c>
      <c r="FE34" s="10">
        <f t="shared" si="123"/>
        <v>0</v>
      </c>
      <c r="FF34" s="10">
        <f t="shared" si="123"/>
        <v>100</v>
      </c>
      <c r="FG34" s="10">
        <f t="shared" si="123"/>
        <v>0</v>
      </c>
      <c r="FH34" s="10">
        <f t="shared" si="123"/>
        <v>0</v>
      </c>
      <c r="FI34" s="10">
        <f t="shared" si="123"/>
        <v>73.684210526315795</v>
      </c>
      <c r="FJ34" s="10">
        <f t="shared" si="123"/>
        <v>26.315789473684209</v>
      </c>
      <c r="FK34" s="10">
        <f t="shared" si="123"/>
        <v>0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B36" s="66" t="s">
        <v>317</v>
      </c>
      <c r="C36" s="67"/>
      <c r="D36" s="67"/>
      <c r="E36" s="68"/>
      <c r="F36" s="22"/>
      <c r="G36" s="22"/>
      <c r="H36" s="22"/>
      <c r="I36" s="22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ht="15.75" x14ac:dyDescent="0.25">
      <c r="B37" s="94" t="s">
        <v>318</v>
      </c>
      <c r="C37" s="43" t="s">
        <v>326</v>
      </c>
      <c r="D37" s="41">
        <f>E37/100*19</f>
        <v>7.3999999999999986</v>
      </c>
      <c r="E37" s="42">
        <f>(C34+F34+I34+L34+O34)/5</f>
        <v>38.947368421052623</v>
      </c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</row>
    <row r="38" spans="1:254" ht="15.75" x14ac:dyDescent="0.25">
      <c r="B38" s="94" t="s">
        <v>319</v>
      </c>
      <c r="C38" s="36" t="s">
        <v>326</v>
      </c>
      <c r="D38" s="41">
        <f t="shared" ref="D38:D39" si="124">E38/100*19</f>
        <v>11.599999999999998</v>
      </c>
      <c r="E38" s="33">
        <f>(D34+G34+J34+M34+P34)/5</f>
        <v>61.052631578947363</v>
      </c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</row>
    <row r="39" spans="1:254" ht="15.75" x14ac:dyDescent="0.25">
      <c r="B39" s="94" t="s">
        <v>320</v>
      </c>
      <c r="C39" s="36" t="s">
        <v>326</v>
      </c>
      <c r="D39" s="41">
        <f t="shared" si="124"/>
        <v>0</v>
      </c>
      <c r="E39" s="33">
        <f>(E34+H34+K34+N34+Q34)/5</f>
        <v>0</v>
      </c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</row>
    <row r="40" spans="1:254" x14ac:dyDescent="0.25">
      <c r="B40" s="94"/>
      <c r="C40" s="40"/>
      <c r="D40" s="38">
        <f>SUM(D37:D39)</f>
        <v>18.999999999999996</v>
      </c>
      <c r="E40" s="38">
        <f>SUM(E37:E39)</f>
        <v>99.999999999999986</v>
      </c>
    </row>
    <row r="41" spans="1:254" ht="39" customHeight="1" x14ac:dyDescent="0.25">
      <c r="B41" s="94"/>
      <c r="C41" s="36"/>
      <c r="D41" s="76" t="s">
        <v>55</v>
      </c>
      <c r="E41" s="77"/>
      <c r="F41" s="78" t="s">
        <v>3</v>
      </c>
      <c r="G41" s="79"/>
      <c r="H41" s="80" t="s">
        <v>217</v>
      </c>
      <c r="I41" s="81"/>
    </row>
    <row r="42" spans="1:254" x14ac:dyDescent="0.25">
      <c r="B42" s="94" t="s">
        <v>318</v>
      </c>
      <c r="C42" s="36" t="s">
        <v>327</v>
      </c>
      <c r="D42" s="3">
        <f>E42/100*19</f>
        <v>13</v>
      </c>
      <c r="E42" s="33">
        <f>(R34+U34+X34+AA34+AD34)/5</f>
        <v>68.421052631578945</v>
      </c>
      <c r="F42" s="3">
        <f>G42/100*19</f>
        <v>15.399999999999999</v>
      </c>
      <c r="G42" s="33">
        <f>(AG34+AJ34+AM34+AP34+AS34)/5</f>
        <v>81.05263157894737</v>
      </c>
      <c r="H42" s="3">
        <f>I42/100*19</f>
        <v>17.8</v>
      </c>
      <c r="I42" s="33">
        <f>(AV34+AY34+BB34+BE34+BH34)/5</f>
        <v>93.684210526315795</v>
      </c>
      <c r="P42" s="47"/>
    </row>
    <row r="43" spans="1:254" x14ac:dyDescent="0.25">
      <c r="B43" s="94" t="s">
        <v>319</v>
      </c>
      <c r="C43" s="36" t="s">
        <v>327</v>
      </c>
      <c r="D43" s="49">
        <f t="shared" ref="D43:D44" si="125">E43/100*19</f>
        <v>4</v>
      </c>
      <c r="E43" s="33">
        <f>(S34+V34+Y34+AB34+AE34)/5</f>
        <v>21.05263157894737</v>
      </c>
      <c r="F43" s="49">
        <f t="shared" ref="F43:F44" si="126">G43/100*19</f>
        <v>2.4</v>
      </c>
      <c r="G43" s="33">
        <f>(AH34+AK34+AN34+AQ34+AT34)/5</f>
        <v>12.631578947368421</v>
      </c>
      <c r="H43" s="49">
        <f t="shared" ref="H43:H44" si="127">I43/100*19</f>
        <v>0.80000000000000016</v>
      </c>
      <c r="I43" s="33">
        <f>(AW34+AZ34+BC34+BF34+BI34)/5</f>
        <v>4.2105263157894743</v>
      </c>
      <c r="P43" s="47"/>
    </row>
    <row r="44" spans="1:254" x14ac:dyDescent="0.25">
      <c r="B44" s="94" t="s">
        <v>320</v>
      </c>
      <c r="C44" s="36" t="s">
        <v>327</v>
      </c>
      <c r="D44" s="49">
        <f t="shared" si="125"/>
        <v>2</v>
      </c>
      <c r="E44" s="33">
        <f>(T34+W34+Z34+AC34+AF34)/5</f>
        <v>10.526315789473685</v>
      </c>
      <c r="F44" s="49">
        <f t="shared" si="126"/>
        <v>1.2</v>
      </c>
      <c r="G44" s="33">
        <f>(AI34+AL34+AO34+AR34+AU34)/5</f>
        <v>6.3157894736842106</v>
      </c>
      <c r="H44" s="49">
        <f t="shared" si="127"/>
        <v>0.40000000000000008</v>
      </c>
      <c r="I44" s="33">
        <f>(AX34+BA34+BD34+BG34+BJ34)/5</f>
        <v>2.1052631578947372</v>
      </c>
      <c r="P44" s="47"/>
    </row>
    <row r="45" spans="1:254" x14ac:dyDescent="0.25">
      <c r="B45" s="94"/>
      <c r="C45" s="36"/>
      <c r="D45" s="35">
        <f t="shared" ref="D45:I45" si="128">SUM(D42:D44)</f>
        <v>19</v>
      </c>
      <c r="E45" s="35">
        <f t="shared" si="128"/>
        <v>100</v>
      </c>
      <c r="F45" s="34">
        <f t="shared" si="128"/>
        <v>18.999999999999996</v>
      </c>
      <c r="G45" s="35">
        <f t="shared" si="128"/>
        <v>100</v>
      </c>
      <c r="H45" s="34">
        <f t="shared" si="128"/>
        <v>19</v>
      </c>
      <c r="I45" s="35">
        <f t="shared" si="128"/>
        <v>100.00000000000001</v>
      </c>
    </row>
    <row r="46" spans="1:254" x14ac:dyDescent="0.25">
      <c r="B46" s="94" t="s">
        <v>318</v>
      </c>
      <c r="C46" s="36" t="s">
        <v>328</v>
      </c>
      <c r="D46" s="3">
        <f>E46/100*19</f>
        <v>17.8</v>
      </c>
      <c r="E46" s="33">
        <f>(BK34+BN34+BQ34+BT34+BW34)/5</f>
        <v>93.684210526315795</v>
      </c>
      <c r="I46" s="21"/>
    </row>
    <row r="47" spans="1:254" x14ac:dyDescent="0.25">
      <c r="B47" s="94" t="s">
        <v>319</v>
      </c>
      <c r="C47" s="36" t="s">
        <v>328</v>
      </c>
      <c r="D47" s="49">
        <f t="shared" ref="D47:D48" si="129">E47/100*19</f>
        <v>0.80000000000000016</v>
      </c>
      <c r="E47" s="33">
        <f>(BL34+BO34+BR34+BU34+BX34)/5</f>
        <v>4.2105263157894743</v>
      </c>
    </row>
    <row r="48" spans="1:254" ht="15" customHeight="1" x14ac:dyDescent="0.25">
      <c r="B48" s="94" t="s">
        <v>320</v>
      </c>
      <c r="C48" s="36" t="s">
        <v>328</v>
      </c>
      <c r="D48" s="49">
        <f t="shared" si="129"/>
        <v>0.40000000000000008</v>
      </c>
      <c r="E48" s="33">
        <f>(BM34+BP34+BS34+BV34+BY34)/5</f>
        <v>2.1052631578947372</v>
      </c>
    </row>
    <row r="49" spans="2:22" x14ac:dyDescent="0.25">
      <c r="B49" s="94"/>
      <c r="C49" s="40"/>
      <c r="D49" s="37">
        <f>SUM(D46:D48)</f>
        <v>19</v>
      </c>
      <c r="E49" s="37">
        <f>SUM(E46:E48)</f>
        <v>100.00000000000001</v>
      </c>
      <c r="F49" s="39"/>
    </row>
    <row r="50" spans="2:22" x14ac:dyDescent="0.25">
      <c r="B50" s="94"/>
      <c r="C50" s="36"/>
      <c r="D50" s="76" t="s">
        <v>144</v>
      </c>
      <c r="E50" s="77"/>
      <c r="F50" s="76" t="s">
        <v>108</v>
      </c>
      <c r="G50" s="77"/>
      <c r="H50" s="80" t="s">
        <v>145</v>
      </c>
      <c r="I50" s="81"/>
      <c r="J50" s="54" t="s">
        <v>146</v>
      </c>
      <c r="K50" s="54"/>
      <c r="L50" s="54" t="s">
        <v>109</v>
      </c>
      <c r="M50" s="54"/>
      <c r="U50" s="48"/>
      <c r="V50" s="47"/>
    </row>
    <row r="51" spans="2:22" x14ac:dyDescent="0.25">
      <c r="B51" s="94" t="s">
        <v>318</v>
      </c>
      <c r="C51" s="36" t="s">
        <v>329</v>
      </c>
      <c r="D51" s="3">
        <f>E51/100*19</f>
        <v>19</v>
      </c>
      <c r="E51" s="33">
        <f>(BZ34+CC34+CF34+CI34+CL34)/5</f>
        <v>100</v>
      </c>
      <c r="F51" s="3">
        <f>G51/100*19</f>
        <v>16</v>
      </c>
      <c r="G51" s="33">
        <f>(CO34+CR34+CU34+CX34+DA34)/5</f>
        <v>84.210526315789465</v>
      </c>
      <c r="H51" s="3">
        <f>I51/100*19</f>
        <v>19</v>
      </c>
      <c r="I51" s="33">
        <f>(DD34+DG34+DJ34+DM34+DP34)/5</f>
        <v>100</v>
      </c>
      <c r="J51" s="3">
        <f>K51/100*19</f>
        <v>19</v>
      </c>
      <c r="K51" s="33">
        <f>(DS34+DV34+DY34+EB34+EE34)/5</f>
        <v>100</v>
      </c>
      <c r="L51" s="3">
        <f>M51/100*19</f>
        <v>19</v>
      </c>
      <c r="M51" s="33">
        <f>(EH34+EK34+EN34+EQ34+ET34)/5</f>
        <v>100</v>
      </c>
      <c r="V51" s="47"/>
    </row>
    <row r="52" spans="2:22" x14ac:dyDescent="0.25">
      <c r="B52" s="94" t="s">
        <v>319</v>
      </c>
      <c r="C52" s="36" t="s">
        <v>329</v>
      </c>
      <c r="D52" s="49">
        <f t="shared" ref="D52:D53" si="130">E52/100*19</f>
        <v>0</v>
      </c>
      <c r="E52" s="33">
        <f>(CA34+CD34+CG34+CJ34+CM34)/5</f>
        <v>0</v>
      </c>
      <c r="F52" s="49">
        <f t="shared" ref="F52:F53" si="131">G52/100*19</f>
        <v>3</v>
      </c>
      <c r="G52" s="33">
        <f>(CP34+CS34+CV34+CY34+DB34)/5</f>
        <v>15.789473684210526</v>
      </c>
      <c r="H52" s="49">
        <f t="shared" ref="H52:H53" si="132">I52/100*19</f>
        <v>0</v>
      </c>
      <c r="I52" s="33">
        <f>(DE34+DH34+DK34+DN34+DQ34)/5</f>
        <v>0</v>
      </c>
      <c r="J52" s="49">
        <f t="shared" ref="J52:J53" si="133">K52/100*19</f>
        <v>0</v>
      </c>
      <c r="K52" s="33">
        <f>(DT34+DW34+DZ34+EC34+EF34)/5</f>
        <v>0</v>
      </c>
      <c r="L52" s="49">
        <f t="shared" ref="L52:L53" si="134">M52/100*19</f>
        <v>0</v>
      </c>
      <c r="M52" s="33">
        <f>(EI34+EL34+EO34+ER34+EU34)/5</f>
        <v>0</v>
      </c>
      <c r="V52" s="47"/>
    </row>
    <row r="53" spans="2:22" x14ac:dyDescent="0.25">
      <c r="B53" s="94" t="s">
        <v>320</v>
      </c>
      <c r="C53" s="36" t="s">
        <v>329</v>
      </c>
      <c r="D53" s="49">
        <f t="shared" si="130"/>
        <v>0</v>
      </c>
      <c r="E53" s="33">
        <f>(CB34+CE34+CH34+CK34+CN34)/5</f>
        <v>0</v>
      </c>
      <c r="F53" s="49">
        <f t="shared" si="131"/>
        <v>0</v>
      </c>
      <c r="G53" s="33">
        <f>(CQ34+CT34+CW34+CZ34+DC34)/5</f>
        <v>0</v>
      </c>
      <c r="H53" s="49">
        <f t="shared" si="132"/>
        <v>0</v>
      </c>
      <c r="I53" s="33">
        <f>(DF34+DI34+DL34+DO34+DR34)/5</f>
        <v>0</v>
      </c>
      <c r="J53" s="49">
        <f t="shared" si="133"/>
        <v>0</v>
      </c>
      <c r="K53" s="33">
        <f>(DU34+DX34+EA34+ED34+EG34)/5</f>
        <v>0</v>
      </c>
      <c r="L53" s="49">
        <f t="shared" si="134"/>
        <v>0</v>
      </c>
      <c r="M53" s="33">
        <f>(EJ34+EM34+EP34+ES34+EV34)/5</f>
        <v>0</v>
      </c>
    </row>
    <row r="54" spans="2:22" x14ac:dyDescent="0.25">
      <c r="B54" s="94"/>
      <c r="C54" s="36"/>
      <c r="D54" s="34">
        <f t="shared" ref="D54:M54" si="135">SUM(D51:D53)</f>
        <v>19</v>
      </c>
      <c r="E54" s="34">
        <f t="shared" si="135"/>
        <v>100</v>
      </c>
      <c r="F54" s="34">
        <f t="shared" si="135"/>
        <v>19</v>
      </c>
      <c r="G54" s="35">
        <f t="shared" si="135"/>
        <v>99.999999999999986</v>
      </c>
      <c r="H54" s="34">
        <f t="shared" si="135"/>
        <v>19</v>
      </c>
      <c r="I54" s="35">
        <f t="shared" si="135"/>
        <v>100</v>
      </c>
      <c r="J54" s="34">
        <f t="shared" si="135"/>
        <v>19</v>
      </c>
      <c r="K54" s="35">
        <f t="shared" si="135"/>
        <v>100</v>
      </c>
      <c r="L54" s="34">
        <f t="shared" si="135"/>
        <v>19</v>
      </c>
      <c r="M54" s="35">
        <f t="shared" si="135"/>
        <v>100</v>
      </c>
    </row>
    <row r="55" spans="2:22" x14ac:dyDescent="0.25">
      <c r="B55" s="94" t="s">
        <v>318</v>
      </c>
      <c r="C55" s="36" t="s">
        <v>330</v>
      </c>
      <c r="D55" s="3">
        <f>E55/100*19</f>
        <v>16</v>
      </c>
      <c r="E55" s="33">
        <f>(EW34+EZ34+FC34+FF34+FI34)/5</f>
        <v>84.210526315789465</v>
      </c>
    </row>
    <row r="56" spans="2:22" x14ac:dyDescent="0.25">
      <c r="B56" s="94" t="s">
        <v>319</v>
      </c>
      <c r="C56" s="36" t="s">
        <v>330</v>
      </c>
      <c r="D56" s="49">
        <f t="shared" ref="D56:D57" si="136">E56/100*19</f>
        <v>3</v>
      </c>
      <c r="E56" s="33">
        <f>(EX34+FA34+FD34+FG34+FJ34)/5</f>
        <v>15.789473684210526</v>
      </c>
    </row>
    <row r="57" spans="2:22" x14ac:dyDescent="0.25">
      <c r="B57" s="94" t="s">
        <v>320</v>
      </c>
      <c r="C57" s="36" t="s">
        <v>330</v>
      </c>
      <c r="D57" s="49">
        <f t="shared" si="136"/>
        <v>0</v>
      </c>
      <c r="E57" s="33">
        <f>(EY34+FB34+FE34+FH34+FK34)/5</f>
        <v>0</v>
      </c>
    </row>
    <row r="58" spans="2:22" x14ac:dyDescent="0.25">
      <c r="B58" s="94"/>
      <c r="C58" s="36"/>
      <c r="D58" s="34">
        <f>SUM(D55:D57)</f>
        <v>19</v>
      </c>
      <c r="E58" s="34">
        <f>SUM(E55:E57)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1:E41"/>
    <mergeCell ref="F41:G41"/>
    <mergeCell ref="H41:I41"/>
    <mergeCell ref="D50:E50"/>
    <mergeCell ref="F50:G50"/>
    <mergeCell ref="H50:I50"/>
    <mergeCell ref="B36:E36"/>
    <mergeCell ref="J50:K50"/>
    <mergeCell ref="L50:M5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3:B33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2024-02-12T12:15:04Z</dcterms:modified>
</cp:coreProperties>
</file>