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кіші топ 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D65" i="2"/>
  <c r="D63" i="2"/>
  <c r="L60" i="2"/>
  <c r="L61" i="2"/>
  <c r="L59" i="2"/>
  <c r="J60" i="2"/>
  <c r="J61" i="2"/>
  <c r="J59" i="2"/>
  <c r="H60" i="2"/>
  <c r="H61" i="2"/>
  <c r="H59" i="2"/>
  <c r="F60" i="2"/>
  <c r="F61" i="2"/>
  <c r="F59" i="2"/>
  <c r="D60" i="2"/>
  <c r="D61" i="2"/>
  <c r="D59" i="2"/>
  <c r="D55" i="2"/>
  <c r="D56" i="2"/>
  <c r="D54" i="2"/>
  <c r="F51" i="2"/>
  <c r="F52" i="2"/>
  <c r="F50" i="2"/>
  <c r="D51" i="2"/>
  <c r="D52" i="2"/>
  <c r="D50" i="2"/>
  <c r="D46" i="2"/>
  <c r="D47" i="2"/>
  <c r="D45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DR29" i="2"/>
  <c r="C29" i="2"/>
  <c r="E28" i="2" l="1"/>
  <c r="D28" i="2"/>
  <c r="C28" i="2"/>
  <c r="BT28" i="2" l="1"/>
  <c r="F28" i="2" l="1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DR28" i="2"/>
  <c r="E65" i="2" l="1"/>
  <c r="E64" i="2"/>
  <c r="E63" i="2"/>
  <c r="M59" i="2"/>
  <c r="M60" i="2"/>
  <c r="M61" i="2"/>
  <c r="K59" i="2"/>
  <c r="K60" i="2"/>
  <c r="K61" i="2"/>
  <c r="I59" i="2"/>
  <c r="I60" i="2"/>
  <c r="I61" i="2"/>
  <c r="G59" i="2"/>
  <c r="G60" i="2"/>
  <c r="G61" i="2"/>
  <c r="E59" i="2"/>
  <c r="E60" i="2"/>
  <c r="E61" i="2"/>
  <c r="E54" i="2"/>
  <c r="E55" i="2"/>
  <c r="E56" i="2"/>
  <c r="G50" i="2"/>
  <c r="G51" i="2"/>
  <c r="G52" i="2"/>
  <c r="E50" i="2"/>
  <c r="E51" i="2"/>
  <c r="E52" i="2"/>
  <c r="E45" i="2"/>
  <c r="E46" i="2"/>
  <c r="E47" i="2"/>
  <c r="E66" i="2" l="1"/>
  <c r="D66" i="2"/>
  <c r="M62" i="2"/>
  <c r="L62" i="2"/>
  <c r="J62" i="2"/>
  <c r="K62" i="2"/>
  <c r="G62" i="2"/>
  <c r="F62" i="2"/>
  <c r="I62" i="2"/>
  <c r="H62" i="2"/>
  <c r="D62" i="2"/>
  <c r="E62" i="2"/>
  <c r="E57" i="2"/>
  <c r="D57" i="2"/>
  <c r="F53" i="2"/>
  <c r="G53" i="2"/>
  <c r="D48" i="2"/>
  <c r="E48" i="2"/>
  <c r="D53" i="2"/>
  <c r="E53" i="2"/>
</calcChain>
</file>

<file path=xl/sharedStrings.xml><?xml version="1.0" encoding="utf-8"?>
<sst xmlns="http://schemas.openxmlformats.org/spreadsheetml/2006/main" count="282" uniqueCount="241">
  <si>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</si>
  <si>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</si>
  <si>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</si>
  <si>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</si>
  <si>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</si>
  <si>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</si>
  <si>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</si>
  <si>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</si>
  <si>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</si>
  <si>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</si>
  <si>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</si>
  <si>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</si>
  <si>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</si>
  <si>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</si>
  <si>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</si>
  <si>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</si>
  <si>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</si>
  <si>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</si>
  <si>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</si>
  <si>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</si>
  <si>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</si>
  <si>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</si>
  <si>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</si>
  <si>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</si>
  <si>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</si>
  <si>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</si>
  <si>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</si>
  <si>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</si>
  <si>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</si>
  <si>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</si>
  <si>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</si>
  <si>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</si>
  <si>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</si>
  <si>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</si>
  <si>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</si>
  <si>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</si>
  <si>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</si>
  <si>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</si>
  <si>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</si>
  <si>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</si>
  <si>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</si>
  <si>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</si>
  <si>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</si>
  <si>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</si>
  <si>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</si>
  <si>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</si>
  <si>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</si>
  <si>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</si>
  <si>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</si>
  <si>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</si>
  <si>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</si>
  <si>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</si>
  <si>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</si>
  <si>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</si>
  <si>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</si>
  <si>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</si>
  <si>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</si>
  <si>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</si>
  <si>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</si>
  <si>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</si>
  <si>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</si>
  <si>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</si>
  <si>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</si>
  <si>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</si>
  <si>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</si>
  <si>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</si>
  <si>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</si>
  <si>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</si>
  <si>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</si>
  <si>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</si>
  <si>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</si>
  <si>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</si>
  <si>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</si>
  <si>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</si>
  <si>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</si>
  <si>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</si>
  <si>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</si>
  <si>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</si>
  <si>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</si>
  <si>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</si>
  <si>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</si>
  <si>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</si>
  <si>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</si>
  <si>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</si>
  <si>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</si>
  <si>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</si>
  <si>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</si>
  <si>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</si>
  <si>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</si>
  <si>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</si>
  <si>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</si>
  <si>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</si>
  <si>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</si>
  <si>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</si>
  <si>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</si>
  <si>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</si>
  <si>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</si>
  <si>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</si>
  <si>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</si>
  <si>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</si>
  <si>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</si>
  <si>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</si>
  <si>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</si>
  <si>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</si>
  <si>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</si>
  <si>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</si>
  <si>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</si>
  <si>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</si>
  <si>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</si>
  <si>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</si>
  <si>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</si>
  <si>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</si>
  <si>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</si>
  <si>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</si>
  <si>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</si>
  <si>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</si>
  <si>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</si>
  <si>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</si>
  <si>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</si>
  <si>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</si>
  <si>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</si>
  <si>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</si>
  <si>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</si>
  <si>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</si>
  <si>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</si>
  <si>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</si>
  <si>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</si>
  <si>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</si>
  <si>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</si>
  <si>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</si>
  <si>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</si>
  <si>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</si>
  <si>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</si>
  <si>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</si>
  <si>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</si>
  <si>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</si>
  <si>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</si>
  <si>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</si>
  <si>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</si>
  <si>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</si>
  <si>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</si>
  <si>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</si>
  <si>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</si>
  <si>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</si>
  <si>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</si>
  <si>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</si>
  <si>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</si>
  <si>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</si>
  <si>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</si>
  <si>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</si>
  <si>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</si>
  <si>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</si>
  <si>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</si>
  <si>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</si>
  <si>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</si>
  <si>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</si>
  <si>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</si>
  <si>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</si>
  <si>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</si>
  <si>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</si>
  <si>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</si>
  <si>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</si>
  <si>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</si>
  <si>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</si>
  <si>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</si>
  <si>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</si>
  <si>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</si>
  <si>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</si>
  <si>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</si>
  <si>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</si>
  <si>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</si>
  <si>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</si>
  <si>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</si>
  <si>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</si>
  <si>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</si>
  <si>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</si>
  <si>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</si>
  <si>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</si>
  <si>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</si>
  <si>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</si>
  <si>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</si>
  <si>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</si>
  <si>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</si>
  <si>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</si>
  <si>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</si>
  <si>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</si>
  <si>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</si>
  <si>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</si>
  <si>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</si>
  <si>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</si>
  <si>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</si>
  <si>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</si>
  <si>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</si>
  <si>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</si>
  <si>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</si>
  <si>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</si>
  <si>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</si>
  <si>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</si>
  <si>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</si>
  <si>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</si>
  <si>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</si>
  <si>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</si>
  <si>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</si>
  <si>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</si>
  <si>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</si>
  <si>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</si>
  <si>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</si>
  <si>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</si>
  <si>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</si>
  <si>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</si>
  <si>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</si>
  <si>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</si>
  <si>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</si>
  <si>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</si>
  <si>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</si>
  <si>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</si>
  <si>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</si>
  <si>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</si>
  <si>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</si>
  <si>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</si>
  <si>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</si>
  <si>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</si>
  <si>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</si>
  <si>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</si>
  <si>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</si>
  <si>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</si>
  <si>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</si>
  <si>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Жүсіп А</t>
  </si>
  <si>
    <t>Ардақ М</t>
  </si>
  <si>
    <t>Хожабаев И</t>
  </si>
  <si>
    <t>Жексембаев Н</t>
  </si>
  <si>
    <t>Төлемісұлы А</t>
  </si>
  <si>
    <t>Бердібеков М</t>
  </si>
  <si>
    <t>Бисен Ә</t>
  </si>
  <si>
    <t>БауыржанқызыӘ</t>
  </si>
  <si>
    <t>Қуанышбай С</t>
  </si>
  <si>
    <t>Махмут А</t>
  </si>
  <si>
    <t>Молдабай А</t>
  </si>
  <si>
    <t>Сұлтанқызы</t>
  </si>
  <si>
    <t>Әкімжан Б</t>
  </si>
  <si>
    <t xml:space="preserve">                                  Оқу жылы: 2023-2024 жыл           Топ: Балапан  кіші топ              Өткізу кезеңі: аралық          Өткізу мерзімі: қаңтар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</si>
</sst>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0" xfId="0" applyFill="1"/>
    <xf numFmtId="0" fontId="13" fillId="0" borderId="0" xfId="0" applyFont="1"/>
    <xf numFmtId="0" fontId="4" fillId="0" borderId="0" xfId="0" applyFont="1" applyBorder="1" applyAlignment="1">
      <alignment horizontal="center" vertical="center" wrapText="1"/>
    </xf>
    <xf numFmtId="1" fontId="0" fillId="0" borderId="0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workbookViewId="0">
      <pane xSplit="2" ySplit="13" topLeftCell="C56" activePane="bottomRight" state="frozen"/>
      <selection pane="topRight" activeCell="C1" sqref="C1"/>
      <selection pane="bottomLeft" activeCell="A14" sqref="A14"/>
      <selection pane="bottomRight" activeCell="K68" sqref="K68"/>
    </sheetView>
  </sheetViews>
  <sheetFormatPr defaultRowHeight="15" x14ac:dyDescent="0.25"/>
  <cols>
    <col min="1" max="1" width="3.7109375" customWidth="1"/>
    <col min="2" max="2" width="21.5703125" customWidth="1"/>
    <col min="3" max="3" width="5.5703125" customWidth="1"/>
    <col min="4" max="4" width="6.7109375" customWidth="1"/>
    <col min="5" max="5" width="7" customWidth="1"/>
    <col min="6" max="6" width="6.28515625" customWidth="1"/>
    <col min="7" max="7" width="6.140625" customWidth="1"/>
    <col min="8" max="8" width="5.28515625" customWidth="1"/>
    <col min="9" max="10" width="4.5703125" customWidth="1"/>
    <col min="11" max="11" width="6.7109375" customWidth="1"/>
    <col min="12" max="12" width="6.140625" customWidth="1"/>
    <col min="13" max="13" width="5.7109375" customWidth="1"/>
    <col min="14" max="14" width="5.42578125" customWidth="1"/>
    <col min="15" max="15" width="6.140625" customWidth="1"/>
  </cols>
  <sheetData>
    <row r="1" spans="1:254" ht="15.75" x14ac:dyDescent="0.25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1" t="s">
        <v>240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6"/>
      <c r="P2" s="6"/>
      <c r="Q2" s="6"/>
      <c r="R2" s="6"/>
      <c r="S2" s="6"/>
      <c r="T2" s="6"/>
      <c r="U2" s="6"/>
      <c r="V2" s="6"/>
      <c r="DP2" s="47" t="s">
        <v>226</v>
      </c>
      <c r="DQ2" s="4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52" t="s">
        <v>0</v>
      </c>
      <c r="B5" s="52" t="s">
        <v>1</v>
      </c>
      <c r="C5" s="53" t="s">
        <v>17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1" t="s">
        <v>2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2" t="s">
        <v>27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 t="s">
        <v>34</v>
      </c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48" t="s">
        <v>39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</row>
    <row r="6" spans="1:254" ht="15.75" customHeight="1" x14ac:dyDescent="0.25">
      <c r="A6" s="52"/>
      <c r="B6" s="52"/>
      <c r="C6" s="54" t="s">
        <v>18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 t="s">
        <v>16</v>
      </c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 t="s">
        <v>3</v>
      </c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63" t="s">
        <v>28</v>
      </c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54" t="s">
        <v>50</v>
      </c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 t="s">
        <v>35</v>
      </c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64" t="s">
        <v>65</v>
      </c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 t="s">
        <v>77</v>
      </c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 t="s">
        <v>36</v>
      </c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56" t="s">
        <v>40</v>
      </c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</row>
    <row r="7" spans="1:254" ht="0.75" customHeight="1" x14ac:dyDescent="0.25">
      <c r="A7" s="52"/>
      <c r="B7" s="52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52"/>
      <c r="B8" s="52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52"/>
      <c r="B9" s="5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52"/>
      <c r="B10" s="52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52"/>
      <c r="B11" s="5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52"/>
      <c r="B12" s="52"/>
      <c r="C12" s="54" t="s">
        <v>46</v>
      </c>
      <c r="D12" s="54" t="s">
        <v>4</v>
      </c>
      <c r="E12" s="54" t="s">
        <v>5</v>
      </c>
      <c r="F12" s="54" t="s">
        <v>47</v>
      </c>
      <c r="G12" s="54" t="s">
        <v>6</v>
      </c>
      <c r="H12" s="54" t="s">
        <v>7</v>
      </c>
      <c r="I12" s="54" t="s">
        <v>48</v>
      </c>
      <c r="J12" s="54" t="s">
        <v>8</v>
      </c>
      <c r="K12" s="54" t="s">
        <v>9</v>
      </c>
      <c r="L12" s="54" t="s">
        <v>49</v>
      </c>
      <c r="M12" s="54" t="s">
        <v>8</v>
      </c>
      <c r="N12" s="54" t="s">
        <v>9</v>
      </c>
      <c r="O12" s="54" t="s">
        <v>63</v>
      </c>
      <c r="P12" s="54"/>
      <c r="Q12" s="54"/>
      <c r="R12" s="54" t="s">
        <v>4</v>
      </c>
      <c r="S12" s="54"/>
      <c r="T12" s="54"/>
      <c r="U12" s="54" t="s">
        <v>64</v>
      </c>
      <c r="V12" s="54"/>
      <c r="W12" s="54"/>
      <c r="X12" s="54" t="s">
        <v>10</v>
      </c>
      <c r="Y12" s="54"/>
      <c r="Z12" s="54"/>
      <c r="AA12" s="54" t="s">
        <v>6</v>
      </c>
      <c r="AB12" s="54"/>
      <c r="AC12" s="54"/>
      <c r="AD12" s="54" t="s">
        <v>7</v>
      </c>
      <c r="AE12" s="54"/>
      <c r="AF12" s="54"/>
      <c r="AG12" s="56" t="s">
        <v>11</v>
      </c>
      <c r="AH12" s="56"/>
      <c r="AI12" s="56"/>
      <c r="AJ12" s="54" t="s">
        <v>8</v>
      </c>
      <c r="AK12" s="54"/>
      <c r="AL12" s="54"/>
      <c r="AM12" s="56" t="s">
        <v>59</v>
      </c>
      <c r="AN12" s="56"/>
      <c r="AO12" s="56"/>
      <c r="AP12" s="56" t="s">
        <v>60</v>
      </c>
      <c r="AQ12" s="56"/>
      <c r="AR12" s="56"/>
      <c r="AS12" s="56" t="s">
        <v>61</v>
      </c>
      <c r="AT12" s="56"/>
      <c r="AU12" s="56"/>
      <c r="AV12" s="56" t="s">
        <v>62</v>
      </c>
      <c r="AW12" s="56"/>
      <c r="AX12" s="56"/>
      <c r="AY12" s="56" t="s">
        <v>51</v>
      </c>
      <c r="AZ12" s="56"/>
      <c r="BA12" s="56"/>
      <c r="BB12" s="56" t="s">
        <v>52</v>
      </c>
      <c r="BC12" s="56"/>
      <c r="BD12" s="56"/>
      <c r="BE12" s="56" t="s">
        <v>53</v>
      </c>
      <c r="BF12" s="56"/>
      <c r="BG12" s="56"/>
      <c r="BH12" s="56" t="s">
        <v>54</v>
      </c>
      <c r="BI12" s="56"/>
      <c r="BJ12" s="56"/>
      <c r="BK12" s="56" t="s">
        <v>55</v>
      </c>
      <c r="BL12" s="56"/>
      <c r="BM12" s="56"/>
      <c r="BN12" s="56" t="s">
        <v>56</v>
      </c>
      <c r="BO12" s="56"/>
      <c r="BP12" s="56"/>
      <c r="BQ12" s="56" t="s">
        <v>57</v>
      </c>
      <c r="BR12" s="56"/>
      <c r="BS12" s="56"/>
      <c r="BT12" s="56" t="s">
        <v>58</v>
      </c>
      <c r="BU12" s="56"/>
      <c r="BV12" s="56"/>
      <c r="BW12" s="56" t="s">
        <v>70</v>
      </c>
      <c r="BX12" s="56"/>
      <c r="BY12" s="56"/>
      <c r="BZ12" s="56" t="s">
        <v>71</v>
      </c>
      <c r="CA12" s="56"/>
      <c r="CB12" s="56"/>
      <c r="CC12" s="56" t="s">
        <v>72</v>
      </c>
      <c r="CD12" s="56"/>
      <c r="CE12" s="56"/>
      <c r="CF12" s="56" t="s">
        <v>73</v>
      </c>
      <c r="CG12" s="56"/>
      <c r="CH12" s="56"/>
      <c r="CI12" s="56" t="s">
        <v>74</v>
      </c>
      <c r="CJ12" s="56"/>
      <c r="CK12" s="56"/>
      <c r="CL12" s="56" t="s">
        <v>75</v>
      </c>
      <c r="CM12" s="56"/>
      <c r="CN12" s="56"/>
      <c r="CO12" s="56" t="s">
        <v>76</v>
      </c>
      <c r="CP12" s="56"/>
      <c r="CQ12" s="56"/>
      <c r="CR12" s="56" t="s">
        <v>66</v>
      </c>
      <c r="CS12" s="56"/>
      <c r="CT12" s="56"/>
      <c r="CU12" s="56" t="s">
        <v>67</v>
      </c>
      <c r="CV12" s="56"/>
      <c r="CW12" s="56"/>
      <c r="CX12" s="56" t="s">
        <v>68</v>
      </c>
      <c r="CY12" s="56"/>
      <c r="CZ12" s="56"/>
      <c r="DA12" s="56" t="s">
        <v>69</v>
      </c>
      <c r="DB12" s="56"/>
      <c r="DC12" s="56"/>
      <c r="DD12" s="56" t="s">
        <v>78</v>
      </c>
      <c r="DE12" s="56"/>
      <c r="DF12" s="56"/>
      <c r="DG12" s="56" t="s">
        <v>79</v>
      </c>
      <c r="DH12" s="56"/>
      <c r="DI12" s="56"/>
      <c r="DJ12" s="56" t="s">
        <v>80</v>
      </c>
      <c r="DK12" s="56"/>
      <c r="DL12" s="56"/>
      <c r="DM12" s="56" t="s">
        <v>81</v>
      </c>
      <c r="DN12" s="56"/>
      <c r="DO12" s="56"/>
      <c r="DP12" s="56" t="s">
        <v>82</v>
      </c>
      <c r="DQ12" s="56"/>
      <c r="DR12" s="56"/>
    </row>
    <row r="13" spans="1:254" ht="59.25" customHeight="1" x14ac:dyDescent="0.25">
      <c r="A13" s="52"/>
      <c r="B13" s="52"/>
      <c r="C13" s="55" t="s">
        <v>165</v>
      </c>
      <c r="D13" s="55"/>
      <c r="E13" s="55"/>
      <c r="F13" s="55" t="s">
        <v>169</v>
      </c>
      <c r="G13" s="55"/>
      <c r="H13" s="55"/>
      <c r="I13" s="55" t="s">
        <v>170</v>
      </c>
      <c r="J13" s="55"/>
      <c r="K13" s="55"/>
      <c r="L13" s="55" t="s">
        <v>171</v>
      </c>
      <c r="M13" s="55"/>
      <c r="N13" s="55"/>
      <c r="O13" s="55" t="s">
        <v>90</v>
      </c>
      <c r="P13" s="55"/>
      <c r="Q13" s="55"/>
      <c r="R13" s="55" t="s">
        <v>92</v>
      </c>
      <c r="S13" s="55"/>
      <c r="T13" s="55"/>
      <c r="U13" s="55" t="s">
        <v>173</v>
      </c>
      <c r="V13" s="55"/>
      <c r="W13" s="55"/>
      <c r="X13" s="55" t="s">
        <v>174</v>
      </c>
      <c r="Y13" s="55"/>
      <c r="Z13" s="55"/>
      <c r="AA13" s="55" t="s">
        <v>175</v>
      </c>
      <c r="AB13" s="55"/>
      <c r="AC13" s="55"/>
      <c r="AD13" s="55" t="s">
        <v>177</v>
      </c>
      <c r="AE13" s="55"/>
      <c r="AF13" s="55"/>
      <c r="AG13" s="55" t="s">
        <v>179</v>
      </c>
      <c r="AH13" s="55"/>
      <c r="AI13" s="55"/>
      <c r="AJ13" s="55" t="s">
        <v>223</v>
      </c>
      <c r="AK13" s="55"/>
      <c r="AL13" s="55"/>
      <c r="AM13" s="55" t="s">
        <v>184</v>
      </c>
      <c r="AN13" s="55"/>
      <c r="AO13" s="55"/>
      <c r="AP13" s="55" t="s">
        <v>185</v>
      </c>
      <c r="AQ13" s="55"/>
      <c r="AR13" s="55"/>
      <c r="AS13" s="55" t="s">
        <v>186</v>
      </c>
      <c r="AT13" s="55"/>
      <c r="AU13" s="55"/>
      <c r="AV13" s="55" t="s">
        <v>187</v>
      </c>
      <c r="AW13" s="55"/>
      <c r="AX13" s="55"/>
      <c r="AY13" s="55" t="s">
        <v>189</v>
      </c>
      <c r="AZ13" s="55"/>
      <c r="BA13" s="55"/>
      <c r="BB13" s="55" t="s">
        <v>190</v>
      </c>
      <c r="BC13" s="55"/>
      <c r="BD13" s="55"/>
      <c r="BE13" s="55" t="s">
        <v>191</v>
      </c>
      <c r="BF13" s="55"/>
      <c r="BG13" s="55"/>
      <c r="BH13" s="55" t="s">
        <v>192</v>
      </c>
      <c r="BI13" s="55"/>
      <c r="BJ13" s="55"/>
      <c r="BK13" s="55" t="s">
        <v>193</v>
      </c>
      <c r="BL13" s="55"/>
      <c r="BM13" s="55"/>
      <c r="BN13" s="55" t="s">
        <v>195</v>
      </c>
      <c r="BO13" s="55"/>
      <c r="BP13" s="55"/>
      <c r="BQ13" s="55" t="s">
        <v>196</v>
      </c>
      <c r="BR13" s="55"/>
      <c r="BS13" s="55"/>
      <c r="BT13" s="55" t="s">
        <v>198</v>
      </c>
      <c r="BU13" s="55"/>
      <c r="BV13" s="55"/>
      <c r="BW13" s="55" t="s">
        <v>200</v>
      </c>
      <c r="BX13" s="55"/>
      <c r="BY13" s="55"/>
      <c r="BZ13" s="55" t="s">
        <v>201</v>
      </c>
      <c r="CA13" s="55"/>
      <c r="CB13" s="55"/>
      <c r="CC13" s="55" t="s">
        <v>205</v>
      </c>
      <c r="CD13" s="55"/>
      <c r="CE13" s="55"/>
      <c r="CF13" s="55" t="s">
        <v>208</v>
      </c>
      <c r="CG13" s="55"/>
      <c r="CH13" s="55"/>
      <c r="CI13" s="55" t="s">
        <v>209</v>
      </c>
      <c r="CJ13" s="55"/>
      <c r="CK13" s="55"/>
      <c r="CL13" s="55" t="s">
        <v>210</v>
      </c>
      <c r="CM13" s="55"/>
      <c r="CN13" s="55"/>
      <c r="CO13" s="55" t="s">
        <v>211</v>
      </c>
      <c r="CP13" s="55"/>
      <c r="CQ13" s="55"/>
      <c r="CR13" s="55" t="s">
        <v>213</v>
      </c>
      <c r="CS13" s="55"/>
      <c r="CT13" s="55"/>
      <c r="CU13" s="55" t="s">
        <v>214</v>
      </c>
      <c r="CV13" s="55"/>
      <c r="CW13" s="55"/>
      <c r="CX13" s="55" t="s">
        <v>215</v>
      </c>
      <c r="CY13" s="55"/>
      <c r="CZ13" s="55"/>
      <c r="DA13" s="55" t="s">
        <v>216</v>
      </c>
      <c r="DB13" s="55"/>
      <c r="DC13" s="55"/>
      <c r="DD13" s="55" t="s">
        <v>217</v>
      </c>
      <c r="DE13" s="55"/>
      <c r="DF13" s="55"/>
      <c r="DG13" s="55" t="s">
        <v>218</v>
      </c>
      <c r="DH13" s="55"/>
      <c r="DI13" s="55"/>
      <c r="DJ13" s="55" t="s">
        <v>220</v>
      </c>
      <c r="DK13" s="55"/>
      <c r="DL13" s="55"/>
      <c r="DM13" s="55" t="s">
        <v>221</v>
      </c>
      <c r="DN13" s="55"/>
      <c r="DO13" s="55"/>
      <c r="DP13" s="55" t="s">
        <v>222</v>
      </c>
      <c r="DQ13" s="55"/>
      <c r="DR13" s="55"/>
    </row>
    <row r="14" spans="1:254" ht="92.25" customHeight="1" x14ac:dyDescent="0.25">
      <c r="A14" s="52"/>
      <c r="B14" s="52"/>
      <c r="C14" s="27" t="s">
        <v>166</v>
      </c>
      <c r="D14" s="27" t="s">
        <v>167</v>
      </c>
      <c r="E14" s="27" t="s">
        <v>168</v>
      </c>
      <c r="F14" s="27" t="s">
        <v>15</v>
      </c>
      <c r="G14" s="27" t="s">
        <v>32</v>
      </c>
      <c r="H14" s="27" t="s">
        <v>83</v>
      </c>
      <c r="I14" s="27" t="s">
        <v>84</v>
      </c>
      <c r="J14" s="27" t="s">
        <v>85</v>
      </c>
      <c r="K14" s="27" t="s">
        <v>86</v>
      </c>
      <c r="L14" s="27" t="s">
        <v>87</v>
      </c>
      <c r="M14" s="27" t="s">
        <v>88</v>
      </c>
      <c r="N14" s="27" t="s">
        <v>89</v>
      </c>
      <c r="O14" s="27" t="s">
        <v>91</v>
      </c>
      <c r="P14" s="27" t="s">
        <v>23</v>
      </c>
      <c r="Q14" s="27" t="s">
        <v>24</v>
      </c>
      <c r="R14" s="27" t="s">
        <v>25</v>
      </c>
      <c r="S14" s="27" t="s">
        <v>22</v>
      </c>
      <c r="T14" s="27" t="s">
        <v>172</v>
      </c>
      <c r="U14" s="27" t="s">
        <v>93</v>
      </c>
      <c r="V14" s="27" t="s">
        <v>22</v>
      </c>
      <c r="W14" s="27" t="s">
        <v>26</v>
      </c>
      <c r="X14" s="27" t="s">
        <v>21</v>
      </c>
      <c r="Y14" s="27" t="s">
        <v>95</v>
      </c>
      <c r="Z14" s="27" t="s">
        <v>96</v>
      </c>
      <c r="AA14" s="27" t="s">
        <v>38</v>
      </c>
      <c r="AB14" s="27" t="s">
        <v>176</v>
      </c>
      <c r="AC14" s="27" t="s">
        <v>172</v>
      </c>
      <c r="AD14" s="27" t="s">
        <v>99</v>
      </c>
      <c r="AE14" s="27" t="s">
        <v>153</v>
      </c>
      <c r="AF14" s="27" t="s">
        <v>178</v>
      </c>
      <c r="AG14" s="27" t="s">
        <v>180</v>
      </c>
      <c r="AH14" s="27" t="s">
        <v>181</v>
      </c>
      <c r="AI14" s="27" t="s">
        <v>182</v>
      </c>
      <c r="AJ14" s="27" t="s">
        <v>98</v>
      </c>
      <c r="AK14" s="27" t="s">
        <v>183</v>
      </c>
      <c r="AL14" s="27" t="s">
        <v>20</v>
      </c>
      <c r="AM14" s="27" t="s">
        <v>97</v>
      </c>
      <c r="AN14" s="27" t="s">
        <v>32</v>
      </c>
      <c r="AO14" s="27" t="s">
        <v>100</v>
      </c>
      <c r="AP14" s="27" t="s">
        <v>104</v>
      </c>
      <c r="AQ14" s="27" t="s">
        <v>105</v>
      </c>
      <c r="AR14" s="27" t="s">
        <v>31</v>
      </c>
      <c r="AS14" s="27" t="s">
        <v>101</v>
      </c>
      <c r="AT14" s="27" t="s">
        <v>102</v>
      </c>
      <c r="AU14" s="27" t="s">
        <v>103</v>
      </c>
      <c r="AV14" s="27" t="s">
        <v>107</v>
      </c>
      <c r="AW14" s="27" t="s">
        <v>188</v>
      </c>
      <c r="AX14" s="27" t="s">
        <v>108</v>
      </c>
      <c r="AY14" s="27" t="s">
        <v>109</v>
      </c>
      <c r="AZ14" s="27" t="s">
        <v>110</v>
      </c>
      <c r="BA14" s="27" t="s">
        <v>111</v>
      </c>
      <c r="BB14" s="27" t="s">
        <v>112</v>
      </c>
      <c r="BC14" s="27" t="s">
        <v>22</v>
      </c>
      <c r="BD14" s="27" t="s">
        <v>113</v>
      </c>
      <c r="BE14" s="27" t="s">
        <v>114</v>
      </c>
      <c r="BF14" s="27" t="s">
        <v>164</v>
      </c>
      <c r="BG14" s="27" t="s">
        <v>115</v>
      </c>
      <c r="BH14" s="27" t="s">
        <v>12</v>
      </c>
      <c r="BI14" s="27" t="s">
        <v>117</v>
      </c>
      <c r="BJ14" s="27" t="s">
        <v>41</v>
      </c>
      <c r="BK14" s="27" t="s">
        <v>118</v>
      </c>
      <c r="BL14" s="27" t="s">
        <v>194</v>
      </c>
      <c r="BM14" s="27" t="s">
        <v>119</v>
      </c>
      <c r="BN14" s="27" t="s">
        <v>30</v>
      </c>
      <c r="BO14" s="27" t="s">
        <v>13</v>
      </c>
      <c r="BP14" s="27" t="s">
        <v>14</v>
      </c>
      <c r="BQ14" s="27" t="s">
        <v>197</v>
      </c>
      <c r="BR14" s="27" t="s">
        <v>164</v>
      </c>
      <c r="BS14" s="27" t="s">
        <v>100</v>
      </c>
      <c r="BT14" s="27" t="s">
        <v>199</v>
      </c>
      <c r="BU14" s="27" t="s">
        <v>120</v>
      </c>
      <c r="BV14" s="27" t="s">
        <v>121</v>
      </c>
      <c r="BW14" s="27" t="s">
        <v>42</v>
      </c>
      <c r="BX14" s="27" t="s">
        <v>116</v>
      </c>
      <c r="BY14" s="27" t="s">
        <v>94</v>
      </c>
      <c r="BZ14" s="27" t="s">
        <v>202</v>
      </c>
      <c r="CA14" s="27" t="s">
        <v>203</v>
      </c>
      <c r="CB14" s="27" t="s">
        <v>204</v>
      </c>
      <c r="CC14" s="27" t="s">
        <v>206</v>
      </c>
      <c r="CD14" s="27" t="s">
        <v>207</v>
      </c>
      <c r="CE14" s="27" t="s">
        <v>122</v>
      </c>
      <c r="CF14" s="27" t="s">
        <v>123</v>
      </c>
      <c r="CG14" s="27" t="s">
        <v>124</v>
      </c>
      <c r="CH14" s="27" t="s">
        <v>29</v>
      </c>
      <c r="CI14" s="27" t="s">
        <v>125</v>
      </c>
      <c r="CJ14" s="27" t="s">
        <v>126</v>
      </c>
      <c r="CK14" s="27" t="s">
        <v>37</v>
      </c>
      <c r="CL14" s="27" t="s">
        <v>127</v>
      </c>
      <c r="CM14" s="27" t="s">
        <v>128</v>
      </c>
      <c r="CN14" s="27" t="s">
        <v>129</v>
      </c>
      <c r="CO14" s="27" t="s">
        <v>130</v>
      </c>
      <c r="CP14" s="27" t="s">
        <v>131</v>
      </c>
      <c r="CQ14" s="27" t="s">
        <v>212</v>
      </c>
      <c r="CR14" s="27" t="s">
        <v>132</v>
      </c>
      <c r="CS14" s="27" t="s">
        <v>133</v>
      </c>
      <c r="CT14" s="27" t="s">
        <v>134</v>
      </c>
      <c r="CU14" s="27" t="s">
        <v>135</v>
      </c>
      <c r="CV14" s="27" t="s">
        <v>136</v>
      </c>
      <c r="CW14" s="27" t="s">
        <v>137</v>
      </c>
      <c r="CX14" s="27" t="s">
        <v>139</v>
      </c>
      <c r="CY14" s="27" t="s">
        <v>140</v>
      </c>
      <c r="CZ14" s="27" t="s">
        <v>141</v>
      </c>
      <c r="DA14" s="27" t="s">
        <v>142</v>
      </c>
      <c r="DB14" s="27" t="s">
        <v>19</v>
      </c>
      <c r="DC14" s="27" t="s">
        <v>143</v>
      </c>
      <c r="DD14" s="27" t="s">
        <v>138</v>
      </c>
      <c r="DE14" s="27" t="s">
        <v>106</v>
      </c>
      <c r="DF14" s="27" t="s">
        <v>33</v>
      </c>
      <c r="DG14" s="27" t="s">
        <v>219</v>
      </c>
      <c r="DH14" s="27" t="s">
        <v>224</v>
      </c>
      <c r="DI14" s="27" t="s">
        <v>225</v>
      </c>
      <c r="DJ14" s="27" t="s">
        <v>144</v>
      </c>
      <c r="DK14" s="27" t="s">
        <v>145</v>
      </c>
      <c r="DL14" s="27" t="s">
        <v>146</v>
      </c>
      <c r="DM14" s="27" t="s">
        <v>147</v>
      </c>
      <c r="DN14" s="27" t="s">
        <v>148</v>
      </c>
      <c r="DO14" s="27" t="s">
        <v>149</v>
      </c>
      <c r="DP14" s="27" t="s">
        <v>150</v>
      </c>
      <c r="DQ14" s="27" t="s">
        <v>151</v>
      </c>
      <c r="DR14" s="27" t="s">
        <v>43</v>
      </c>
    </row>
    <row r="15" spans="1:254" ht="15.75" x14ac:dyDescent="0.25">
      <c r="A15" s="11">
        <v>1</v>
      </c>
      <c r="B15" s="28" t="s">
        <v>227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>
        <v>1</v>
      </c>
      <c r="BO15" s="3"/>
      <c r="BP15" s="3"/>
      <c r="BQ15" s="3"/>
      <c r="BR15" s="3">
        <v>1</v>
      </c>
      <c r="BS15" s="3"/>
      <c r="BT15" s="3"/>
      <c r="BU15" s="3">
        <v>1</v>
      </c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/>
      <c r="CG15" s="3">
        <v>1</v>
      </c>
      <c r="CH15" s="3"/>
      <c r="CI15" s="3">
        <v>1</v>
      </c>
      <c r="CJ15" s="3"/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/>
      <c r="CV15" s="3">
        <v>1</v>
      </c>
      <c r="CW15" s="3"/>
      <c r="CX15" s="3">
        <v>1</v>
      </c>
      <c r="CY15" s="3"/>
      <c r="CZ15" s="3"/>
      <c r="DA15" s="3">
        <v>1</v>
      </c>
      <c r="DB15" s="3"/>
      <c r="DC15" s="3"/>
      <c r="DD15" s="3"/>
      <c r="DE15" s="3">
        <v>1</v>
      </c>
      <c r="DF15" s="3"/>
      <c r="DG15" s="3">
        <v>1</v>
      </c>
      <c r="DH15" s="3"/>
      <c r="DI15" s="3"/>
      <c r="DJ15" s="3">
        <v>1</v>
      </c>
      <c r="DK15" s="3"/>
      <c r="DL15" s="3"/>
      <c r="DM15" s="3"/>
      <c r="DN15" s="3">
        <v>1</v>
      </c>
      <c r="DO15" s="3"/>
      <c r="DP15" s="3">
        <v>1</v>
      </c>
      <c r="DQ15" s="3"/>
      <c r="DR15" s="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">
        <v>2</v>
      </c>
      <c r="B16" s="29" t="s">
        <v>228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/>
      <c r="N16" s="8">
        <v>1</v>
      </c>
      <c r="O16" s="8"/>
      <c r="P16" s="8">
        <v>1</v>
      </c>
      <c r="Q16" s="8"/>
      <c r="R16" s="8"/>
      <c r="S16" s="8">
        <v>1</v>
      </c>
      <c r="T16" s="8"/>
      <c r="U16" s="8"/>
      <c r="V16" s="8"/>
      <c r="W16" s="8">
        <v>1</v>
      </c>
      <c r="X16" s="8"/>
      <c r="Y16" s="8"/>
      <c r="Z16" s="8">
        <v>1</v>
      </c>
      <c r="AA16" s="8"/>
      <c r="AB16" s="8"/>
      <c r="AC16" s="8">
        <v>1</v>
      </c>
      <c r="AD16" s="8"/>
      <c r="AE16" s="8"/>
      <c r="AF16" s="8">
        <v>1</v>
      </c>
      <c r="AG16" s="8"/>
      <c r="AH16" s="8"/>
      <c r="AI16" s="8">
        <v>1</v>
      </c>
      <c r="AJ16" s="8"/>
      <c r="AK16" s="8"/>
      <c r="AL16" s="8">
        <v>1</v>
      </c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8"/>
      <c r="AV16" s="8"/>
      <c r="AW16" s="8"/>
      <c r="AX16" s="8">
        <v>1</v>
      </c>
      <c r="AY16" s="8"/>
      <c r="AZ16" s="8"/>
      <c r="BA16" s="8">
        <v>1</v>
      </c>
      <c r="BB16" s="8"/>
      <c r="BC16" s="8"/>
      <c r="BD16" s="8">
        <v>1</v>
      </c>
      <c r="BE16" s="8"/>
      <c r="BF16" s="8">
        <v>1</v>
      </c>
      <c r="BG16" s="8"/>
      <c r="BH16" s="8"/>
      <c r="BI16" s="8">
        <v>1</v>
      </c>
      <c r="BJ16" s="8"/>
      <c r="BK16" s="3"/>
      <c r="BL16" s="3">
        <v>1</v>
      </c>
      <c r="BM16" s="3"/>
      <c r="BN16" s="3"/>
      <c r="BO16" s="3">
        <v>1</v>
      </c>
      <c r="BP16" s="3"/>
      <c r="BQ16" s="3"/>
      <c r="BR16" s="3"/>
      <c r="BS16" s="3">
        <v>1</v>
      </c>
      <c r="BT16" s="3"/>
      <c r="BU16" s="3">
        <v>1</v>
      </c>
      <c r="BV16" s="3"/>
      <c r="BW16" s="3"/>
      <c r="BX16" s="3">
        <v>1</v>
      </c>
      <c r="BY16" s="3"/>
      <c r="BZ16" s="3"/>
      <c r="CA16" s="3"/>
      <c r="CB16" s="3">
        <v>1</v>
      </c>
      <c r="CC16" s="3"/>
      <c r="CD16" s="3">
        <v>1</v>
      </c>
      <c r="CE16" s="3"/>
      <c r="CF16" s="3"/>
      <c r="CG16" s="3"/>
      <c r="CH16" s="3">
        <v>1</v>
      </c>
      <c r="CI16" s="3"/>
      <c r="CJ16" s="3">
        <v>1</v>
      </c>
      <c r="CK16" s="3"/>
      <c r="CL16" s="3"/>
      <c r="CM16" s="3"/>
      <c r="CN16" s="3">
        <v>1</v>
      </c>
      <c r="CO16" s="3"/>
      <c r="CP16" s="3">
        <v>1</v>
      </c>
      <c r="CQ16" s="3"/>
      <c r="CR16" s="3"/>
      <c r="CS16" s="3">
        <v>1</v>
      </c>
      <c r="CT16" s="3"/>
      <c r="CU16" s="3"/>
      <c r="CV16" s="3"/>
      <c r="CW16" s="3">
        <v>1</v>
      </c>
      <c r="CX16" s="3"/>
      <c r="CY16" s="3">
        <v>1</v>
      </c>
      <c r="CZ16" s="3"/>
      <c r="DA16" s="3"/>
      <c r="DB16" s="3">
        <v>1</v>
      </c>
      <c r="DC16" s="3"/>
      <c r="DD16" s="3"/>
      <c r="DE16" s="3"/>
      <c r="DF16" s="3">
        <v>1</v>
      </c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">
        <v>3</v>
      </c>
      <c r="B17" s="29" t="s">
        <v>229</v>
      </c>
      <c r="C17" s="8"/>
      <c r="D17" s="8"/>
      <c r="E17" s="8">
        <v>1</v>
      </c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/>
      <c r="Q17" s="8">
        <v>1</v>
      </c>
      <c r="R17" s="8"/>
      <c r="S17" s="8"/>
      <c r="T17" s="8">
        <v>1</v>
      </c>
      <c r="U17" s="8"/>
      <c r="V17" s="8"/>
      <c r="W17" s="8">
        <v>1</v>
      </c>
      <c r="X17" s="8"/>
      <c r="Y17" s="8"/>
      <c r="Z17" s="8">
        <v>1</v>
      </c>
      <c r="AA17" s="8"/>
      <c r="AB17" s="8"/>
      <c r="AC17" s="8">
        <v>1</v>
      </c>
      <c r="AD17" s="8"/>
      <c r="AE17" s="8"/>
      <c r="AF17" s="8">
        <v>1</v>
      </c>
      <c r="AG17" s="8"/>
      <c r="AH17" s="8"/>
      <c r="AI17" s="8">
        <v>1</v>
      </c>
      <c r="AJ17" s="8"/>
      <c r="AK17" s="8"/>
      <c r="AL17" s="8">
        <v>1</v>
      </c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/>
      <c r="AW17" s="8"/>
      <c r="AX17" s="8">
        <v>1</v>
      </c>
      <c r="AY17" s="8"/>
      <c r="AZ17" s="8"/>
      <c r="BA17" s="8">
        <v>1</v>
      </c>
      <c r="BB17" s="8"/>
      <c r="BC17" s="8"/>
      <c r="BD17" s="8">
        <v>1</v>
      </c>
      <c r="BE17" s="8"/>
      <c r="BF17" s="8">
        <v>1</v>
      </c>
      <c r="BG17" s="8"/>
      <c r="BH17" s="8"/>
      <c r="BI17" s="8"/>
      <c r="BJ17" s="8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>
        <v>1</v>
      </c>
      <c r="BY17" s="3"/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>
        <v>1</v>
      </c>
      <c r="CZ17" s="3"/>
      <c r="DA17" s="3"/>
      <c r="DB17" s="3"/>
      <c r="DC17" s="3">
        <v>1</v>
      </c>
      <c r="DD17" s="3"/>
      <c r="DE17" s="3"/>
      <c r="DF17" s="3">
        <v>1</v>
      </c>
      <c r="DG17" s="3"/>
      <c r="DH17" s="3">
        <v>1</v>
      </c>
      <c r="DI17" s="3"/>
      <c r="DJ17" s="3"/>
      <c r="DK17" s="3">
        <v>1</v>
      </c>
      <c r="DL17" s="3"/>
      <c r="DM17" s="3"/>
      <c r="DN17" s="3"/>
      <c r="DO17" s="3">
        <v>1</v>
      </c>
      <c r="DP17" s="3"/>
      <c r="DQ17" s="3"/>
      <c r="DR17" s="3">
        <v>1</v>
      </c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">
        <v>4</v>
      </c>
      <c r="B18" s="29" t="s">
        <v>230</v>
      </c>
      <c r="C18" s="8"/>
      <c r="D18" s="8">
        <v>1</v>
      </c>
      <c r="E18" s="8"/>
      <c r="F18" s="8"/>
      <c r="G18" s="8">
        <v>1</v>
      </c>
      <c r="H18" s="8"/>
      <c r="I18" s="8">
        <v>1</v>
      </c>
      <c r="J18" s="8"/>
      <c r="K18" s="8"/>
      <c r="L18" s="8"/>
      <c r="M18" s="8">
        <v>1</v>
      </c>
      <c r="N18" s="8"/>
      <c r="O18" s="8"/>
      <c r="P18" s="8">
        <v>1</v>
      </c>
      <c r="Q18" s="8"/>
      <c r="R18" s="8"/>
      <c r="S18" s="8">
        <v>1</v>
      </c>
      <c r="T18" s="8"/>
      <c r="U18" s="8"/>
      <c r="V18" s="8">
        <v>1</v>
      </c>
      <c r="W18" s="8"/>
      <c r="X18" s="8"/>
      <c r="Y18" s="8"/>
      <c r="Z18" s="8">
        <v>1</v>
      </c>
      <c r="AA18" s="8"/>
      <c r="AB18" s="8"/>
      <c r="AC18" s="8">
        <v>1</v>
      </c>
      <c r="AD18" s="8"/>
      <c r="AE18" s="8"/>
      <c r="AF18" s="8">
        <v>1</v>
      </c>
      <c r="AG18" s="8"/>
      <c r="AH18" s="8"/>
      <c r="AI18" s="8">
        <v>1</v>
      </c>
      <c r="AJ18" s="8"/>
      <c r="AK18" s="8"/>
      <c r="AL18" s="8">
        <v>1</v>
      </c>
      <c r="AM18" s="8"/>
      <c r="AN18" s="8">
        <v>1</v>
      </c>
      <c r="AO18" s="8"/>
      <c r="AP18" s="8"/>
      <c r="AQ18" s="8">
        <v>1</v>
      </c>
      <c r="AR18" s="8"/>
      <c r="AS18" s="8"/>
      <c r="AT18" s="8">
        <v>1</v>
      </c>
      <c r="AU18" s="8"/>
      <c r="AV18" s="8"/>
      <c r="AW18" s="8">
        <v>1</v>
      </c>
      <c r="AX18" s="8"/>
      <c r="AY18" s="8"/>
      <c r="AZ18" s="8"/>
      <c r="BA18" s="8">
        <v>1</v>
      </c>
      <c r="BB18" s="8"/>
      <c r="BC18" s="8"/>
      <c r="BD18" s="8">
        <v>1</v>
      </c>
      <c r="BE18" s="8"/>
      <c r="BF18" s="8">
        <v>1</v>
      </c>
      <c r="BG18" s="8"/>
      <c r="BH18" s="8"/>
      <c r="BI18" s="8"/>
      <c r="BJ18" s="8">
        <v>1</v>
      </c>
      <c r="BK18" s="3"/>
      <c r="BL18" s="3">
        <v>1</v>
      </c>
      <c r="BM18" s="3"/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/>
      <c r="CH18" s="3">
        <v>1</v>
      </c>
      <c r="CI18" s="3"/>
      <c r="CJ18" s="3">
        <v>1</v>
      </c>
      <c r="CK18" s="3"/>
      <c r="CL18" s="3"/>
      <c r="CM18" s="3"/>
      <c r="CN18" s="3">
        <v>1</v>
      </c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/>
      <c r="DF18" s="3">
        <v>1</v>
      </c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">
        <v>5</v>
      </c>
      <c r="B19" s="29" t="s">
        <v>231</v>
      </c>
      <c r="C19" s="8"/>
      <c r="D19" s="8"/>
      <c r="E19" s="8">
        <v>1</v>
      </c>
      <c r="F19" s="8"/>
      <c r="G19" s="8">
        <v>1</v>
      </c>
      <c r="H19" s="8"/>
      <c r="I19" s="8"/>
      <c r="J19" s="8">
        <v>1</v>
      </c>
      <c r="K19" s="8"/>
      <c r="L19" s="8"/>
      <c r="M19" s="8"/>
      <c r="N19" s="8">
        <v>1</v>
      </c>
      <c r="O19" s="8"/>
      <c r="P19" s="8"/>
      <c r="Q19" s="8">
        <v>1</v>
      </c>
      <c r="R19" s="8"/>
      <c r="S19" s="8"/>
      <c r="T19" s="8">
        <v>1</v>
      </c>
      <c r="U19" s="8"/>
      <c r="V19" s="8"/>
      <c r="W19" s="8">
        <v>1</v>
      </c>
      <c r="X19" s="8"/>
      <c r="Y19" s="8"/>
      <c r="Z19" s="8">
        <v>1</v>
      </c>
      <c r="AA19" s="8"/>
      <c r="AB19" s="8"/>
      <c r="AC19" s="8">
        <v>1</v>
      </c>
      <c r="AD19" s="8"/>
      <c r="AE19" s="8"/>
      <c r="AF19" s="8">
        <v>1</v>
      </c>
      <c r="AG19" s="8"/>
      <c r="AH19" s="8"/>
      <c r="AI19" s="8">
        <v>1</v>
      </c>
      <c r="AJ19" s="8"/>
      <c r="AK19" s="8"/>
      <c r="AL19" s="8">
        <v>1</v>
      </c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/>
      <c r="AX19" s="8">
        <v>1</v>
      </c>
      <c r="AY19" s="8"/>
      <c r="AZ19" s="8"/>
      <c r="BA19" s="8">
        <v>1</v>
      </c>
      <c r="BB19" s="8"/>
      <c r="BC19" s="8"/>
      <c r="BD19" s="8">
        <v>1</v>
      </c>
      <c r="BE19" s="8"/>
      <c r="BF19" s="8">
        <v>1</v>
      </c>
      <c r="BG19" s="8"/>
      <c r="BH19" s="8"/>
      <c r="BI19" s="8"/>
      <c r="BJ19" s="8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>
        <v>1</v>
      </c>
      <c r="BY19" s="3"/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>
        <v>1</v>
      </c>
      <c r="CK19" s="3"/>
      <c r="CL19" s="3"/>
      <c r="CM19" s="3"/>
      <c r="CN19" s="3">
        <v>1</v>
      </c>
      <c r="CO19" s="3"/>
      <c r="CP19" s="3">
        <v>1</v>
      </c>
      <c r="CQ19" s="3"/>
      <c r="CR19" s="3"/>
      <c r="CS19" s="3">
        <v>1</v>
      </c>
      <c r="CT19" s="3"/>
      <c r="CU19" s="3"/>
      <c r="CV19" s="3"/>
      <c r="CW19" s="3">
        <v>1</v>
      </c>
      <c r="CX19" s="3"/>
      <c r="CY19" s="3">
        <v>1</v>
      </c>
      <c r="CZ19" s="3"/>
      <c r="DA19" s="3"/>
      <c r="DB19" s="3"/>
      <c r="DC19" s="3">
        <v>1</v>
      </c>
      <c r="DD19" s="3"/>
      <c r="DE19" s="3"/>
      <c r="DF19" s="3">
        <v>1</v>
      </c>
      <c r="DG19" s="3"/>
      <c r="DH19" s="3">
        <v>1</v>
      </c>
      <c r="DI19" s="3"/>
      <c r="DJ19" s="3"/>
      <c r="DK19" s="3">
        <v>1</v>
      </c>
      <c r="DL19" s="3"/>
      <c r="DM19" s="3"/>
      <c r="DN19" s="3"/>
      <c r="DO19" s="3">
        <v>1</v>
      </c>
      <c r="DP19" s="3"/>
      <c r="DQ19" s="3"/>
      <c r="DR19" s="3">
        <v>1</v>
      </c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">
        <v>6</v>
      </c>
      <c r="B20" s="34" t="s">
        <v>232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8"/>
      <c r="T20" s="8"/>
      <c r="U20" s="8">
        <v>1</v>
      </c>
      <c r="V20" s="8"/>
      <c r="W20" s="8"/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>
        <v>1</v>
      </c>
      <c r="AL20" s="8"/>
      <c r="AM20" s="8">
        <v>1</v>
      </c>
      <c r="AN20" s="8"/>
      <c r="AO20" s="8"/>
      <c r="AP20" s="8">
        <v>1</v>
      </c>
      <c r="AQ20" s="8"/>
      <c r="AR20" s="8"/>
      <c r="AS20" s="8">
        <v>1</v>
      </c>
      <c r="AT20" s="8"/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>
        <v>1</v>
      </c>
      <c r="BD20" s="8"/>
      <c r="BE20" s="8">
        <v>1</v>
      </c>
      <c r="BF20" s="8"/>
      <c r="BG20" s="8"/>
      <c r="BH20" s="8"/>
      <c r="BI20" s="8">
        <v>1</v>
      </c>
      <c r="BJ20" s="8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>
        <v>1</v>
      </c>
      <c r="BX20" s="3"/>
      <c r="BY20" s="3"/>
      <c r="BZ20" s="3">
        <v>1</v>
      </c>
      <c r="CA20" s="3"/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>
        <v>1</v>
      </c>
      <c r="CY20" s="3"/>
      <c r="CZ20" s="3"/>
      <c r="DA20" s="3">
        <v>1</v>
      </c>
      <c r="DB20" s="3"/>
      <c r="DC20" s="3"/>
      <c r="DD20" s="3"/>
      <c r="DE20" s="3">
        <v>1</v>
      </c>
      <c r="DF20" s="3"/>
      <c r="DG20" s="3">
        <v>1</v>
      </c>
      <c r="DH20" s="3"/>
      <c r="DI20" s="3"/>
      <c r="DJ20" s="3">
        <v>1</v>
      </c>
      <c r="DK20" s="3"/>
      <c r="DL20" s="3"/>
      <c r="DM20" s="3"/>
      <c r="DN20" s="3">
        <v>1</v>
      </c>
      <c r="DO20" s="3"/>
      <c r="DP20" s="3"/>
      <c r="DQ20" s="3">
        <v>1</v>
      </c>
      <c r="DR20" s="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1">
        <v>7</v>
      </c>
      <c r="B21" s="34" t="s">
        <v>233</v>
      </c>
      <c r="C21" s="8"/>
      <c r="D21" s="8">
        <v>1</v>
      </c>
      <c r="E21" s="8"/>
      <c r="F21" s="8"/>
      <c r="G21" s="8">
        <v>1</v>
      </c>
      <c r="H21" s="8"/>
      <c r="I21" s="8">
        <v>1</v>
      </c>
      <c r="J21" s="8"/>
      <c r="K21" s="8"/>
      <c r="L21" s="8"/>
      <c r="M21" s="8">
        <v>1</v>
      </c>
      <c r="N21" s="8"/>
      <c r="O21" s="8"/>
      <c r="P21" s="8"/>
      <c r="Q21" s="8">
        <v>1</v>
      </c>
      <c r="R21" s="8"/>
      <c r="S21" s="8">
        <v>1</v>
      </c>
      <c r="T21" s="8"/>
      <c r="U21" s="8"/>
      <c r="V21" s="8">
        <v>1</v>
      </c>
      <c r="W21" s="8"/>
      <c r="X21" s="8"/>
      <c r="Y21" s="8"/>
      <c r="Z21" s="8">
        <v>1</v>
      </c>
      <c r="AA21" s="8"/>
      <c r="AB21" s="8"/>
      <c r="AC21" s="8">
        <v>1</v>
      </c>
      <c r="AD21" s="8"/>
      <c r="AE21" s="8"/>
      <c r="AF21" s="8">
        <v>1</v>
      </c>
      <c r="AG21" s="8"/>
      <c r="AH21" s="8"/>
      <c r="AI21" s="8">
        <v>1</v>
      </c>
      <c r="AJ21" s="8"/>
      <c r="AK21" s="8">
        <v>1</v>
      </c>
      <c r="AL21" s="8"/>
      <c r="AM21" s="8"/>
      <c r="AN21" s="8">
        <v>1</v>
      </c>
      <c r="AO21" s="8"/>
      <c r="AP21" s="8">
        <v>1</v>
      </c>
      <c r="AQ21" s="8"/>
      <c r="AR21" s="8"/>
      <c r="AS21" s="8">
        <v>1</v>
      </c>
      <c r="AT21" s="8"/>
      <c r="AU21" s="8"/>
      <c r="AV21" s="8"/>
      <c r="AW21" s="8">
        <v>1</v>
      </c>
      <c r="AX21" s="8"/>
      <c r="AY21" s="8"/>
      <c r="AZ21" s="8"/>
      <c r="BA21" s="8">
        <v>1</v>
      </c>
      <c r="BB21" s="8"/>
      <c r="BC21" s="8">
        <v>1</v>
      </c>
      <c r="BD21" s="8"/>
      <c r="BE21" s="8"/>
      <c r="BF21" s="8">
        <v>1</v>
      </c>
      <c r="BG21" s="8"/>
      <c r="BH21" s="8"/>
      <c r="BI21" s="8"/>
      <c r="BJ21" s="8">
        <v>1</v>
      </c>
      <c r="BK21" s="3"/>
      <c r="BL21" s="3">
        <v>1</v>
      </c>
      <c r="BM21" s="3"/>
      <c r="BN21" s="3"/>
      <c r="BO21" s="3">
        <v>1</v>
      </c>
      <c r="BP21" s="3"/>
      <c r="BQ21" s="3"/>
      <c r="BR21" s="3"/>
      <c r="BS21" s="3">
        <v>1</v>
      </c>
      <c r="BT21" s="3"/>
      <c r="BU21" s="3">
        <v>1</v>
      </c>
      <c r="BV21" s="3"/>
      <c r="BW21" s="3"/>
      <c r="BX21" s="3">
        <v>1</v>
      </c>
      <c r="BY21" s="3"/>
      <c r="BZ21" s="3"/>
      <c r="CA21" s="3"/>
      <c r="CB21" s="3">
        <v>1</v>
      </c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>
        <v>1</v>
      </c>
      <c r="CY21" s="3"/>
      <c r="CZ21" s="3"/>
      <c r="DA21" s="3"/>
      <c r="DB21" s="3">
        <v>1</v>
      </c>
      <c r="DC21" s="3"/>
      <c r="DD21" s="3"/>
      <c r="DE21" s="3"/>
      <c r="DF21" s="3">
        <v>1</v>
      </c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25">
      <c r="A22" s="2">
        <v>8</v>
      </c>
      <c r="B22" s="35" t="s">
        <v>234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/>
      <c r="P22" s="2">
        <v>1</v>
      </c>
      <c r="Q22" s="2"/>
      <c r="R22" s="2">
        <v>1</v>
      </c>
      <c r="S22" s="2"/>
      <c r="T22" s="2"/>
      <c r="U22" s="2">
        <v>1</v>
      </c>
      <c r="V22" s="2"/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/>
      <c r="AL22" s="2">
        <v>1</v>
      </c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/>
      <c r="AW22" s="2">
        <v>1</v>
      </c>
      <c r="AX22" s="2"/>
      <c r="AY22" s="2"/>
      <c r="AZ22" s="2">
        <v>1</v>
      </c>
      <c r="BA22" s="2"/>
      <c r="BB22" s="2"/>
      <c r="BC22" s="2">
        <v>1</v>
      </c>
      <c r="BD22" s="2"/>
      <c r="BE22" s="2">
        <v>1</v>
      </c>
      <c r="BF22" s="2"/>
      <c r="BG22" s="2"/>
      <c r="BH22" s="2"/>
      <c r="BI22" s="2">
        <v>1</v>
      </c>
      <c r="BJ22" s="2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>
        <v>1</v>
      </c>
      <c r="BX22" s="3"/>
      <c r="BY22" s="3"/>
      <c r="BZ22" s="3">
        <v>1</v>
      </c>
      <c r="CA22" s="3"/>
      <c r="CB22" s="3"/>
      <c r="CC22" s="3"/>
      <c r="CD22" s="3">
        <v>1</v>
      </c>
      <c r="CE22" s="3"/>
      <c r="CF22" s="3"/>
      <c r="CG22" s="3">
        <v>1</v>
      </c>
      <c r="CH22" s="3"/>
      <c r="CI22" s="3">
        <v>1</v>
      </c>
      <c r="CJ22" s="3"/>
      <c r="CK22" s="3"/>
      <c r="CL22" s="3"/>
      <c r="CM22" s="3">
        <v>1</v>
      </c>
      <c r="CN22" s="3"/>
      <c r="CO22" s="3">
        <v>1</v>
      </c>
      <c r="CP22" s="3"/>
      <c r="CQ22" s="3"/>
      <c r="CR22" s="3">
        <v>1</v>
      </c>
      <c r="CS22" s="3"/>
      <c r="CT22" s="3"/>
      <c r="CU22" s="3"/>
      <c r="CV22" s="3">
        <v>1</v>
      </c>
      <c r="CW22" s="3"/>
      <c r="CX22" s="3">
        <v>1</v>
      </c>
      <c r="CY22" s="3"/>
      <c r="CZ22" s="3"/>
      <c r="DA22" s="3">
        <v>1</v>
      </c>
      <c r="DB22" s="3"/>
      <c r="DC22" s="3"/>
      <c r="DD22" s="3"/>
      <c r="DE22" s="3">
        <v>1</v>
      </c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/>
      <c r="DQ22" s="3">
        <v>1</v>
      </c>
      <c r="DR22" s="3"/>
    </row>
    <row r="23" spans="1:254" x14ac:dyDescent="0.25">
      <c r="A23" s="2">
        <v>9</v>
      </c>
      <c r="B23" s="36" t="s">
        <v>235</v>
      </c>
      <c r="C23" s="2"/>
      <c r="D23" s="2">
        <v>1</v>
      </c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/>
      <c r="V23" s="2">
        <v>1</v>
      </c>
      <c r="W23" s="2"/>
      <c r="X23" s="2"/>
      <c r="Y23" s="2"/>
      <c r="Z23" s="2">
        <v>1</v>
      </c>
      <c r="AA23" s="2"/>
      <c r="AB23" s="2"/>
      <c r="AC23" s="2">
        <v>1</v>
      </c>
      <c r="AD23" s="2"/>
      <c r="AE23" s="2"/>
      <c r="AF23" s="2">
        <v>1</v>
      </c>
      <c r="AG23" s="2"/>
      <c r="AH23" s="2"/>
      <c r="AI23" s="2">
        <v>1</v>
      </c>
      <c r="AJ23" s="2"/>
      <c r="AK23" s="2">
        <v>1</v>
      </c>
      <c r="AL23" s="2"/>
      <c r="AM23" s="2">
        <v>1</v>
      </c>
      <c r="AN23" s="2"/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/>
      <c r="AZ23" s="2">
        <v>1</v>
      </c>
      <c r="BA23" s="2"/>
      <c r="BB23" s="2"/>
      <c r="BC23" s="2">
        <v>1</v>
      </c>
      <c r="BD23" s="2"/>
      <c r="BE23" s="2">
        <v>1</v>
      </c>
      <c r="BF23" s="2"/>
      <c r="BG23" s="2"/>
      <c r="BH23" s="2"/>
      <c r="BI23" s="2">
        <v>1</v>
      </c>
      <c r="BJ23" s="2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/>
      <c r="CN23" s="3">
        <v>1</v>
      </c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>
        <v>1</v>
      </c>
      <c r="CY23" s="3"/>
      <c r="CZ23" s="3"/>
      <c r="DA23" s="3">
        <v>1</v>
      </c>
      <c r="DB23" s="3"/>
      <c r="DC23" s="3"/>
      <c r="DD23" s="3"/>
      <c r="DE23" s="3"/>
      <c r="DF23" s="3">
        <v>1</v>
      </c>
      <c r="DG23" s="3"/>
      <c r="DH23" s="3">
        <v>1</v>
      </c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</row>
    <row r="24" spans="1:254" x14ac:dyDescent="0.25">
      <c r="A24" s="2">
        <v>10</v>
      </c>
      <c r="B24" s="35" t="s">
        <v>236</v>
      </c>
      <c r="C24" s="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/>
      <c r="M24" s="2">
        <v>1</v>
      </c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/>
      <c r="AW24" s="2">
        <v>1</v>
      </c>
      <c r="AX24" s="2"/>
      <c r="AY24" s="2"/>
      <c r="AZ24" s="2">
        <v>1</v>
      </c>
      <c r="BA24" s="2"/>
      <c r="BB24" s="2"/>
      <c r="BC24" s="2">
        <v>1</v>
      </c>
      <c r="BD24" s="2"/>
      <c r="BE24" s="2">
        <v>1</v>
      </c>
      <c r="BF24" s="2"/>
      <c r="BG24" s="2"/>
      <c r="BH24" s="2">
        <v>1</v>
      </c>
      <c r="BI24" s="2"/>
      <c r="BJ24" s="2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>
        <v>1</v>
      </c>
      <c r="CP24" s="3"/>
      <c r="CQ24" s="3"/>
      <c r="CR24" s="3">
        <v>1</v>
      </c>
      <c r="CS24" s="3"/>
      <c r="CT24" s="3"/>
      <c r="CU24" s="3"/>
      <c r="CV24" s="3">
        <v>1</v>
      </c>
      <c r="CW24" s="3"/>
      <c r="CX24" s="3">
        <v>1</v>
      </c>
      <c r="CY24" s="3"/>
      <c r="CZ24" s="3"/>
      <c r="DA24" s="3"/>
      <c r="DB24" s="3">
        <v>1</v>
      </c>
      <c r="DC24" s="3"/>
      <c r="DD24" s="3"/>
      <c r="DE24" s="3">
        <v>1</v>
      </c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75" x14ac:dyDescent="0.25">
      <c r="A25" s="2">
        <v>11</v>
      </c>
      <c r="B25" s="35" t="s">
        <v>237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/>
      <c r="BJ25" s="4">
        <v>1</v>
      </c>
      <c r="BK25" s="3"/>
      <c r="BL25" s="3"/>
      <c r="BM25" s="3">
        <v>1</v>
      </c>
      <c r="BN25" s="3"/>
      <c r="BO25" s="3">
        <v>1</v>
      </c>
      <c r="BP25" s="3"/>
      <c r="BQ25" s="3"/>
      <c r="BR25" s="3"/>
      <c r="BS25" s="3">
        <v>1</v>
      </c>
      <c r="BT25" s="3"/>
      <c r="BU25" s="3"/>
      <c r="BV25" s="3">
        <v>1</v>
      </c>
      <c r="BW25" s="3"/>
      <c r="BX25" s="3">
        <v>1</v>
      </c>
      <c r="BY25" s="3"/>
      <c r="BZ25" s="3"/>
      <c r="CA25" s="3"/>
      <c r="CB25" s="3">
        <v>1</v>
      </c>
      <c r="CC25" s="3"/>
      <c r="CD25" s="3">
        <v>1</v>
      </c>
      <c r="CE25" s="3"/>
      <c r="CF25" s="3"/>
      <c r="CG25" s="3"/>
      <c r="CH25" s="3">
        <v>1</v>
      </c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/>
      <c r="CW25" s="3">
        <v>1</v>
      </c>
      <c r="CX25" s="3"/>
      <c r="CY25" s="3">
        <v>1</v>
      </c>
      <c r="CZ25" s="3"/>
      <c r="DA25" s="3"/>
      <c r="DB25" s="3"/>
      <c r="DC25" s="3">
        <v>1</v>
      </c>
      <c r="DD25" s="3"/>
      <c r="DE25" s="3"/>
      <c r="DF25" s="3">
        <v>1</v>
      </c>
      <c r="DG25" s="3"/>
      <c r="DH25" s="3">
        <v>1</v>
      </c>
      <c r="DI25" s="3"/>
      <c r="DJ25" s="3"/>
      <c r="DK25" s="3">
        <v>1</v>
      </c>
      <c r="DL25" s="3"/>
      <c r="DM25" s="3"/>
      <c r="DN25" s="3"/>
      <c r="DO25" s="3">
        <v>1</v>
      </c>
      <c r="DP25" s="3"/>
      <c r="DQ25" s="3">
        <v>1</v>
      </c>
      <c r="DR25" s="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37">
        <v>12</v>
      </c>
      <c r="B26" s="35" t="s">
        <v>238</v>
      </c>
      <c r="C26" s="37"/>
      <c r="D26" s="37">
        <v>1</v>
      </c>
      <c r="E26" s="37"/>
      <c r="F26" s="37">
        <v>1</v>
      </c>
      <c r="G26" s="37"/>
      <c r="H26" s="37"/>
      <c r="I26" s="37">
        <v>1</v>
      </c>
      <c r="J26" s="37"/>
      <c r="K26" s="37"/>
      <c r="L26" s="37">
        <v>1</v>
      </c>
      <c r="M26" s="37"/>
      <c r="N26" s="37"/>
      <c r="O26" s="37">
        <v>1</v>
      </c>
      <c r="P26" s="37"/>
      <c r="Q26" s="37"/>
      <c r="R26" s="37">
        <v>1</v>
      </c>
      <c r="S26" s="37"/>
      <c r="T26" s="37"/>
      <c r="U26" s="37"/>
      <c r="V26" s="37">
        <v>1</v>
      </c>
      <c r="W26" s="37"/>
      <c r="X26" s="37"/>
      <c r="Y26" s="37"/>
      <c r="Z26" s="37">
        <v>1</v>
      </c>
      <c r="AA26" s="37"/>
      <c r="AB26" s="37"/>
      <c r="AC26" s="37">
        <v>1</v>
      </c>
      <c r="AD26" s="37"/>
      <c r="AE26" s="37"/>
      <c r="AF26" s="37">
        <v>1</v>
      </c>
      <c r="AG26" s="37"/>
      <c r="AH26" s="37"/>
      <c r="AI26" s="37">
        <v>1</v>
      </c>
      <c r="AJ26" s="37"/>
      <c r="AK26" s="37">
        <v>1</v>
      </c>
      <c r="AL26" s="37"/>
      <c r="AM26" s="37">
        <v>1</v>
      </c>
      <c r="AN26" s="37"/>
      <c r="AO26" s="37"/>
      <c r="AP26" s="37"/>
      <c r="AQ26" s="37">
        <v>1</v>
      </c>
      <c r="AR26" s="37"/>
      <c r="AS26" s="37"/>
      <c r="AT26" s="37">
        <v>1</v>
      </c>
      <c r="AU26" s="37"/>
      <c r="AV26" s="37"/>
      <c r="AW26" s="37">
        <v>1</v>
      </c>
      <c r="AX26" s="37"/>
      <c r="AY26" s="37"/>
      <c r="AZ26" s="37">
        <v>1</v>
      </c>
      <c r="BA26" s="37"/>
      <c r="BB26" s="37"/>
      <c r="BC26" s="37">
        <v>1</v>
      </c>
      <c r="BD26" s="37"/>
      <c r="BE26" s="37">
        <v>1</v>
      </c>
      <c r="BF26" s="37"/>
      <c r="BG26" s="37"/>
      <c r="BH26" s="37"/>
      <c r="BI26" s="37">
        <v>1</v>
      </c>
      <c r="BJ26" s="37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/>
      <c r="CN26" s="3">
        <v>1</v>
      </c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>
        <v>1</v>
      </c>
      <c r="CY26" s="3"/>
      <c r="CZ26" s="3"/>
      <c r="DA26" s="3">
        <v>1</v>
      </c>
      <c r="DB26" s="3"/>
      <c r="DC26" s="3"/>
      <c r="DD26" s="3"/>
      <c r="DE26" s="3"/>
      <c r="DF26" s="3">
        <v>1</v>
      </c>
      <c r="DG26" s="3"/>
      <c r="DH26" s="3">
        <v>1</v>
      </c>
      <c r="DI26" s="3"/>
      <c r="DJ26" s="3">
        <v>1</v>
      </c>
      <c r="DK26" s="3"/>
      <c r="DL26" s="3"/>
      <c r="DM26" s="3">
        <v>1</v>
      </c>
      <c r="DN26" s="3"/>
      <c r="DO26" s="3"/>
      <c r="DP26" s="3"/>
      <c r="DQ26" s="3">
        <v>1</v>
      </c>
      <c r="DR26" s="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37">
        <v>13</v>
      </c>
      <c r="B27" s="35" t="s">
        <v>239</v>
      </c>
      <c r="C27" s="37">
        <v>1</v>
      </c>
      <c r="D27" s="37"/>
      <c r="E27" s="37"/>
      <c r="F27" s="37">
        <v>1</v>
      </c>
      <c r="G27" s="37"/>
      <c r="H27" s="37"/>
      <c r="I27" s="37">
        <v>1</v>
      </c>
      <c r="J27" s="37"/>
      <c r="K27" s="37"/>
      <c r="L27" s="37"/>
      <c r="M27" s="37">
        <v>1</v>
      </c>
      <c r="N27" s="37"/>
      <c r="O27" s="37">
        <v>1</v>
      </c>
      <c r="P27" s="37"/>
      <c r="Q27" s="37"/>
      <c r="R27" s="37">
        <v>1</v>
      </c>
      <c r="S27" s="37"/>
      <c r="T27" s="37"/>
      <c r="U27" s="37">
        <v>1</v>
      </c>
      <c r="V27" s="37"/>
      <c r="W27" s="37"/>
      <c r="X27" s="37"/>
      <c r="Y27" s="37">
        <v>1</v>
      </c>
      <c r="Z27" s="37"/>
      <c r="AA27" s="37"/>
      <c r="AB27" s="37">
        <v>1</v>
      </c>
      <c r="AC27" s="37"/>
      <c r="AD27" s="37"/>
      <c r="AE27" s="37">
        <v>1</v>
      </c>
      <c r="AF27" s="37"/>
      <c r="AG27" s="37"/>
      <c r="AH27" s="37">
        <v>1</v>
      </c>
      <c r="AI27" s="37"/>
      <c r="AJ27" s="37"/>
      <c r="AK27" s="37">
        <v>1</v>
      </c>
      <c r="AL27" s="37"/>
      <c r="AM27" s="37">
        <v>1</v>
      </c>
      <c r="AN27" s="37"/>
      <c r="AO27" s="37"/>
      <c r="AP27" s="37">
        <v>1</v>
      </c>
      <c r="AQ27" s="37"/>
      <c r="AR27" s="37"/>
      <c r="AS27" s="37">
        <v>1</v>
      </c>
      <c r="AT27" s="37"/>
      <c r="AU27" s="37"/>
      <c r="AV27" s="37"/>
      <c r="AW27" s="37">
        <v>1</v>
      </c>
      <c r="AX27" s="37"/>
      <c r="AY27" s="37"/>
      <c r="AZ27" s="37">
        <v>1</v>
      </c>
      <c r="BA27" s="37"/>
      <c r="BB27" s="37"/>
      <c r="BC27" s="37">
        <v>1</v>
      </c>
      <c r="BD27" s="37"/>
      <c r="BE27" s="37">
        <v>1</v>
      </c>
      <c r="BF27" s="37"/>
      <c r="BG27" s="37"/>
      <c r="BH27" s="37">
        <v>1</v>
      </c>
      <c r="BI27" s="37"/>
      <c r="BJ27" s="37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>
        <v>1</v>
      </c>
      <c r="CP27" s="3"/>
      <c r="CQ27" s="3"/>
      <c r="CR27" s="3">
        <v>1</v>
      </c>
      <c r="CS27" s="3"/>
      <c r="CT27" s="3"/>
      <c r="CU27" s="3"/>
      <c r="CV27" s="3">
        <v>1</v>
      </c>
      <c r="CW27" s="3"/>
      <c r="CX27" s="3">
        <v>1</v>
      </c>
      <c r="CY27" s="3"/>
      <c r="CZ27" s="3"/>
      <c r="DA27" s="3"/>
      <c r="DB27" s="3">
        <v>1</v>
      </c>
      <c r="DC27" s="3"/>
      <c r="DD27" s="3"/>
      <c r="DE27" s="3">
        <v>1</v>
      </c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x14ac:dyDescent="0.25">
      <c r="A28" s="57" t="s">
        <v>152</v>
      </c>
      <c r="B28" s="58"/>
      <c r="C28" s="2">
        <f>SUM(C15:C27)</f>
        <v>5</v>
      </c>
      <c r="D28" s="37">
        <f>SUM(D15:D27)</f>
        <v>6</v>
      </c>
      <c r="E28" s="37">
        <f>SUM(E15:E27)</f>
        <v>2</v>
      </c>
      <c r="F28" s="2">
        <f>SUM(F15:F27)</f>
        <v>7</v>
      </c>
      <c r="G28" s="2">
        <f>SUM(G15:G27)</f>
        <v>6</v>
      </c>
      <c r="H28" s="2">
        <f>SUM(H15:H27)</f>
        <v>0</v>
      </c>
      <c r="I28" s="2">
        <f>SUM(I15:I27)</f>
        <v>9</v>
      </c>
      <c r="J28" s="2">
        <f>SUM(J15:J27)</f>
        <v>4</v>
      </c>
      <c r="K28" s="2">
        <f>SUM(K15:K27)</f>
        <v>0</v>
      </c>
      <c r="L28" s="2">
        <f>SUM(L15:L27)</f>
        <v>5</v>
      </c>
      <c r="M28" s="2">
        <f>SUM(M15:M27)</f>
        <v>6</v>
      </c>
      <c r="N28" s="2">
        <f>SUM(N15:N27)</f>
        <v>2</v>
      </c>
      <c r="O28" s="2">
        <f>SUM(O15:O27)</f>
        <v>6</v>
      </c>
      <c r="P28" s="2">
        <f>SUM(P15:P27)</f>
        <v>3</v>
      </c>
      <c r="Q28" s="2">
        <f>SUM(Q15:Q27)</f>
        <v>4</v>
      </c>
      <c r="R28" s="2">
        <f>SUM(R15:R27)</f>
        <v>7</v>
      </c>
      <c r="S28" s="2">
        <f>SUM(S15:S27)</f>
        <v>4</v>
      </c>
      <c r="T28" s="2">
        <f>SUM(T15:T27)</f>
        <v>2</v>
      </c>
      <c r="U28" s="2">
        <f>SUM(U15:U27)</f>
        <v>4</v>
      </c>
      <c r="V28" s="2">
        <f>SUM(V15:V27)</f>
        <v>6</v>
      </c>
      <c r="W28" s="2">
        <f>SUM(W15:W27)</f>
        <v>3</v>
      </c>
      <c r="X28" s="2">
        <f>SUM(X15:X27)</f>
        <v>0</v>
      </c>
      <c r="Y28" s="2">
        <f>SUM(Y15:Y27)</f>
        <v>4</v>
      </c>
      <c r="Z28" s="2">
        <f>SUM(Z15:Z27)</f>
        <v>9</v>
      </c>
      <c r="AA28" s="2">
        <f>SUM(AA15:AA27)</f>
        <v>0</v>
      </c>
      <c r="AB28" s="2">
        <f>SUM(AB15:AB27)</f>
        <v>5</v>
      </c>
      <c r="AC28" s="2">
        <f>SUM(AC15:AC27)</f>
        <v>8</v>
      </c>
      <c r="AD28" s="2">
        <f>SUM(AD15:AD27)</f>
        <v>0</v>
      </c>
      <c r="AE28" s="2">
        <f>SUM(AE15:AE27)</f>
        <v>5</v>
      </c>
      <c r="AF28" s="2">
        <f>SUM(AF15:AF27)</f>
        <v>8</v>
      </c>
      <c r="AG28" s="2">
        <f>SUM(AG15:AG27)</f>
        <v>0</v>
      </c>
      <c r="AH28" s="2">
        <f>SUM(AH15:AH27)</f>
        <v>5</v>
      </c>
      <c r="AI28" s="2">
        <f>SUM(AI15:AI27)</f>
        <v>8</v>
      </c>
      <c r="AJ28" s="2">
        <f>SUM(AJ15:AJ27)</f>
        <v>0</v>
      </c>
      <c r="AK28" s="2">
        <f>SUM(AK15:AK27)</f>
        <v>7</v>
      </c>
      <c r="AL28" s="2">
        <f>SUM(AL15:AL27)</f>
        <v>6</v>
      </c>
      <c r="AM28" s="2">
        <f>SUM(AM15:AM27)</f>
        <v>7</v>
      </c>
      <c r="AN28" s="2">
        <f>SUM(AN15:AN27)</f>
        <v>6</v>
      </c>
      <c r="AO28" s="2">
        <f>SUM(AO15:AO27)</f>
        <v>0</v>
      </c>
      <c r="AP28" s="2">
        <f>SUM(AP15:AP27)</f>
        <v>6</v>
      </c>
      <c r="AQ28" s="2">
        <f>SUM(AQ15:AQ27)</f>
        <v>7</v>
      </c>
      <c r="AR28" s="2">
        <f>SUM(AR15:AR27)</f>
        <v>0</v>
      </c>
      <c r="AS28" s="2">
        <f>SUM(AS15:AS27)</f>
        <v>6</v>
      </c>
      <c r="AT28" s="2">
        <f>SUM(AT15:AT27)</f>
        <v>7</v>
      </c>
      <c r="AU28" s="2">
        <f>SUM(AU15:AU27)</f>
        <v>0</v>
      </c>
      <c r="AV28" s="2">
        <f>SUM(AV15:AV27)</f>
        <v>0</v>
      </c>
      <c r="AW28" s="2">
        <f>SUM(AW15:AW27)</f>
        <v>9</v>
      </c>
      <c r="AX28" s="2">
        <f>SUM(AX15:AX27)</f>
        <v>4</v>
      </c>
      <c r="AY28" s="2">
        <f>SUM(AY15:AY27)</f>
        <v>0</v>
      </c>
      <c r="AZ28" s="2">
        <f>SUM(AZ15:AZ27)</f>
        <v>7</v>
      </c>
      <c r="BA28" s="2">
        <f>SUM(BA15:BA27)</f>
        <v>6</v>
      </c>
      <c r="BB28" s="2">
        <f>SUM(BB15:BB27)</f>
        <v>0</v>
      </c>
      <c r="BC28" s="2">
        <f>SUM(BC15:BC27)</f>
        <v>8</v>
      </c>
      <c r="BD28" s="2">
        <f>SUM(BD15:BD27)</f>
        <v>5</v>
      </c>
      <c r="BE28" s="2">
        <f>SUM(BE15:BE27)</f>
        <v>7</v>
      </c>
      <c r="BF28" s="2">
        <f>SUM(BF15:BF27)</f>
        <v>6</v>
      </c>
      <c r="BG28" s="2">
        <f>SUM(BG15:BG27)</f>
        <v>0</v>
      </c>
      <c r="BH28" s="2">
        <f>SUM(BH15:BH27)</f>
        <v>3</v>
      </c>
      <c r="BI28" s="2">
        <f>SUM(BI15:BI27)</f>
        <v>5</v>
      </c>
      <c r="BJ28" s="2">
        <f>SUM(BJ15:BJ27)</f>
        <v>5</v>
      </c>
      <c r="BK28" s="2">
        <f>SUM(BK15:BK27)</f>
        <v>1</v>
      </c>
      <c r="BL28" s="2">
        <f>SUM(BL15:BL27)</f>
        <v>9</v>
      </c>
      <c r="BM28" s="2">
        <f>SUM(BM15:BM27)</f>
        <v>3</v>
      </c>
      <c r="BN28" s="2">
        <f>SUM(BN15:BN27)</f>
        <v>1</v>
      </c>
      <c r="BO28" s="2">
        <f>SUM(BO15:BO27)</f>
        <v>9</v>
      </c>
      <c r="BP28" s="2">
        <f>SUM(BP15:BP27)</f>
        <v>3</v>
      </c>
      <c r="BQ28" s="2">
        <f>SUM(BQ15:BQ27)</f>
        <v>0</v>
      </c>
      <c r="BR28" s="2">
        <f>SUM(BR15:BR27)</f>
        <v>7</v>
      </c>
      <c r="BS28" s="2">
        <f>SUM(BS15:BS27)</f>
        <v>6</v>
      </c>
      <c r="BT28" s="2">
        <f>SUM(BT15:BT27)</f>
        <v>0</v>
      </c>
      <c r="BU28" s="2">
        <f>SUM(BU15:BU27)</f>
        <v>9</v>
      </c>
      <c r="BV28" s="2">
        <f>SUM(BV15:BV27)</f>
        <v>4</v>
      </c>
      <c r="BW28" s="2">
        <f>SUM(BW15:BW27)</f>
        <v>5</v>
      </c>
      <c r="BX28" s="2">
        <f>SUM(BX15:BX27)</f>
        <v>8</v>
      </c>
      <c r="BY28" s="2">
        <f>SUM(BY15:BY27)</f>
        <v>0</v>
      </c>
      <c r="BZ28" s="2">
        <f>SUM(BZ15:BZ27)</f>
        <v>5</v>
      </c>
      <c r="CA28" s="2">
        <f>SUM(CA15:CA27)</f>
        <v>3</v>
      </c>
      <c r="CB28" s="2">
        <f>SUM(CB15:CB27)</f>
        <v>5</v>
      </c>
      <c r="CC28" s="2">
        <f>SUM(CC15:CC27)</f>
        <v>3</v>
      </c>
      <c r="CD28" s="2">
        <f>SUM(CD15:CD27)</f>
        <v>8</v>
      </c>
      <c r="CE28" s="2">
        <f>SUM(CE15:CE27)</f>
        <v>2</v>
      </c>
      <c r="CF28" s="2">
        <f>SUM(CF15:CF27)</f>
        <v>0</v>
      </c>
      <c r="CG28" s="2">
        <f>SUM(CG15:CG27)</f>
        <v>8</v>
      </c>
      <c r="CH28" s="2">
        <f>SUM(CH15:CH27)</f>
        <v>5</v>
      </c>
      <c r="CI28" s="2">
        <f>SUM(CI15:CI27)</f>
        <v>2</v>
      </c>
      <c r="CJ28" s="2">
        <f>SUM(CJ15:CJ27)</f>
        <v>10</v>
      </c>
      <c r="CK28" s="2">
        <f>SUM(CK15:CK27)</f>
        <v>1</v>
      </c>
      <c r="CL28" s="2">
        <f>SUM(CL15:CL27)</f>
        <v>0</v>
      </c>
      <c r="CM28" s="2">
        <f>SUM(CM15:CM27)</f>
        <v>7</v>
      </c>
      <c r="CN28" s="2">
        <f>SUM(CN15:CN27)</f>
        <v>6</v>
      </c>
      <c r="CO28" s="2">
        <f>SUM(CO15:CO27)</f>
        <v>4</v>
      </c>
      <c r="CP28" s="2">
        <f>SUM(CP15:CP27)</f>
        <v>8</v>
      </c>
      <c r="CQ28" s="2">
        <f>SUM(CQ15:CQ27)</f>
        <v>1</v>
      </c>
      <c r="CR28" s="2">
        <f>SUM(CR15:CR27)</f>
        <v>4</v>
      </c>
      <c r="CS28" s="2">
        <f>SUM(CS15:CS27)</f>
        <v>8</v>
      </c>
      <c r="CT28" s="2">
        <f>SUM(CT15:CT27)</f>
        <v>1</v>
      </c>
      <c r="CU28" s="2">
        <f>SUM(CU15:CU27)</f>
        <v>0</v>
      </c>
      <c r="CV28" s="2">
        <f>SUM(CV15:CV27)</f>
        <v>9</v>
      </c>
      <c r="CW28" s="2">
        <f>SUM(CW15:CW27)</f>
        <v>4</v>
      </c>
      <c r="CX28" s="2">
        <f>SUM(CX15:CX27)</f>
        <v>8</v>
      </c>
      <c r="CY28" s="2">
        <f>SUM(CY15:CY27)</f>
        <v>5</v>
      </c>
      <c r="CZ28" s="2">
        <f>SUM(CZ15:CZ27)</f>
        <v>0</v>
      </c>
      <c r="DA28" s="2">
        <f>SUM(DA15:DA27)</f>
        <v>5</v>
      </c>
      <c r="DB28" s="2">
        <f>SUM(DB15:DB27)</f>
        <v>5</v>
      </c>
      <c r="DC28" s="2">
        <f>SUM(DC15:DC27)</f>
        <v>3</v>
      </c>
      <c r="DD28" s="2">
        <f>SUM(DD15:DD27)</f>
        <v>0</v>
      </c>
      <c r="DE28" s="2">
        <f>SUM(DE15:DE27)</f>
        <v>5</v>
      </c>
      <c r="DF28" s="2">
        <f>SUM(DF15:DF27)</f>
        <v>8</v>
      </c>
      <c r="DG28" s="2">
        <f>SUM(DG15:DG27)</f>
        <v>5</v>
      </c>
      <c r="DH28" s="2">
        <f>SUM(DH15:DH27)</f>
        <v>8</v>
      </c>
      <c r="DI28" s="2">
        <f>SUM(DI15:DI27)</f>
        <v>0</v>
      </c>
      <c r="DJ28" s="2">
        <f>SUM(DJ15:DJ27)</f>
        <v>7</v>
      </c>
      <c r="DK28" s="2">
        <f>SUM(DK15:DK27)</f>
        <v>6</v>
      </c>
      <c r="DL28" s="2">
        <f>SUM(DL15:DL27)</f>
        <v>0</v>
      </c>
      <c r="DM28" s="2">
        <f>SUM(DM15:DM27)</f>
        <v>5</v>
      </c>
      <c r="DN28" s="2">
        <f>SUM(DN15:DN27)</f>
        <v>5</v>
      </c>
      <c r="DO28" s="2">
        <f>SUM(DO15:DO27)</f>
        <v>3</v>
      </c>
      <c r="DP28" s="2">
        <f>SUM(DP15:DP27)</f>
        <v>3</v>
      </c>
      <c r="DQ28" s="2">
        <f>SUM(DQ15:DQ27)</f>
        <v>8</v>
      </c>
      <c r="DR28" s="2">
        <f>SUM(DR15:DR27)</f>
        <v>2</v>
      </c>
    </row>
    <row r="29" spans="1:254" ht="37.5" customHeight="1" x14ac:dyDescent="0.25">
      <c r="A29" s="59" t="s">
        <v>163</v>
      </c>
      <c r="B29" s="60"/>
      <c r="C29" s="12">
        <f>C28/13%</f>
        <v>38.46153846153846</v>
      </c>
      <c r="D29" s="12">
        <f t="shared" ref="D29:BO29" si="0">D28/13%</f>
        <v>46.153846153846153</v>
      </c>
      <c r="E29" s="12">
        <f t="shared" si="0"/>
        <v>15.384615384615383</v>
      </c>
      <c r="F29" s="12">
        <f t="shared" si="0"/>
        <v>53.846153846153847</v>
      </c>
      <c r="G29" s="12">
        <f t="shared" si="0"/>
        <v>46.153846153846153</v>
      </c>
      <c r="H29" s="12">
        <f t="shared" si="0"/>
        <v>0</v>
      </c>
      <c r="I29" s="12">
        <f t="shared" si="0"/>
        <v>69.230769230769226</v>
      </c>
      <c r="J29" s="12">
        <f t="shared" si="0"/>
        <v>30.769230769230766</v>
      </c>
      <c r="K29" s="12">
        <f t="shared" si="0"/>
        <v>0</v>
      </c>
      <c r="L29" s="12">
        <f t="shared" si="0"/>
        <v>38.46153846153846</v>
      </c>
      <c r="M29" s="12">
        <f t="shared" si="0"/>
        <v>46.153846153846153</v>
      </c>
      <c r="N29" s="12">
        <f t="shared" si="0"/>
        <v>15.384615384615383</v>
      </c>
      <c r="O29" s="12">
        <f t="shared" si="0"/>
        <v>46.153846153846153</v>
      </c>
      <c r="P29" s="12">
        <f t="shared" si="0"/>
        <v>23.076923076923077</v>
      </c>
      <c r="Q29" s="12">
        <f t="shared" si="0"/>
        <v>30.769230769230766</v>
      </c>
      <c r="R29" s="12">
        <f t="shared" si="0"/>
        <v>53.846153846153847</v>
      </c>
      <c r="S29" s="12">
        <f t="shared" si="0"/>
        <v>30.769230769230766</v>
      </c>
      <c r="T29" s="12">
        <f t="shared" si="0"/>
        <v>15.384615384615383</v>
      </c>
      <c r="U29" s="12">
        <f t="shared" si="0"/>
        <v>30.769230769230766</v>
      </c>
      <c r="V29" s="12">
        <f t="shared" si="0"/>
        <v>46.153846153846153</v>
      </c>
      <c r="W29" s="12">
        <f t="shared" si="0"/>
        <v>23.076923076923077</v>
      </c>
      <c r="X29" s="12">
        <f t="shared" si="0"/>
        <v>0</v>
      </c>
      <c r="Y29" s="12">
        <f t="shared" si="0"/>
        <v>30.769230769230766</v>
      </c>
      <c r="Z29" s="12">
        <f t="shared" si="0"/>
        <v>69.230769230769226</v>
      </c>
      <c r="AA29" s="12">
        <f t="shared" si="0"/>
        <v>0</v>
      </c>
      <c r="AB29" s="12">
        <f t="shared" si="0"/>
        <v>38.46153846153846</v>
      </c>
      <c r="AC29" s="12">
        <f t="shared" si="0"/>
        <v>61.538461538461533</v>
      </c>
      <c r="AD29" s="12">
        <f t="shared" si="0"/>
        <v>0</v>
      </c>
      <c r="AE29" s="12">
        <f t="shared" si="0"/>
        <v>38.46153846153846</v>
      </c>
      <c r="AF29" s="12">
        <f t="shared" si="0"/>
        <v>61.538461538461533</v>
      </c>
      <c r="AG29" s="12">
        <f t="shared" si="0"/>
        <v>0</v>
      </c>
      <c r="AH29" s="12">
        <f t="shared" si="0"/>
        <v>38.46153846153846</v>
      </c>
      <c r="AI29" s="12">
        <f t="shared" si="0"/>
        <v>61.538461538461533</v>
      </c>
      <c r="AJ29" s="12">
        <f t="shared" si="0"/>
        <v>0</v>
      </c>
      <c r="AK29" s="12">
        <f t="shared" si="0"/>
        <v>53.846153846153847</v>
      </c>
      <c r="AL29" s="12">
        <f t="shared" si="0"/>
        <v>46.153846153846153</v>
      </c>
      <c r="AM29" s="12">
        <f t="shared" si="0"/>
        <v>53.846153846153847</v>
      </c>
      <c r="AN29" s="12">
        <f t="shared" si="0"/>
        <v>46.153846153846153</v>
      </c>
      <c r="AO29" s="12">
        <f t="shared" si="0"/>
        <v>0</v>
      </c>
      <c r="AP29" s="12">
        <f t="shared" si="0"/>
        <v>46.153846153846153</v>
      </c>
      <c r="AQ29" s="12">
        <f t="shared" si="0"/>
        <v>53.846153846153847</v>
      </c>
      <c r="AR29" s="12">
        <f t="shared" si="0"/>
        <v>0</v>
      </c>
      <c r="AS29" s="12">
        <f t="shared" si="0"/>
        <v>46.153846153846153</v>
      </c>
      <c r="AT29" s="12">
        <f t="shared" si="0"/>
        <v>53.846153846153847</v>
      </c>
      <c r="AU29" s="12">
        <f t="shared" si="0"/>
        <v>0</v>
      </c>
      <c r="AV29" s="12">
        <f t="shared" si="0"/>
        <v>0</v>
      </c>
      <c r="AW29" s="12">
        <f t="shared" si="0"/>
        <v>69.230769230769226</v>
      </c>
      <c r="AX29" s="12">
        <f t="shared" si="0"/>
        <v>30.769230769230766</v>
      </c>
      <c r="AY29" s="12">
        <f t="shared" si="0"/>
        <v>0</v>
      </c>
      <c r="AZ29" s="12">
        <f t="shared" si="0"/>
        <v>53.846153846153847</v>
      </c>
      <c r="BA29" s="12">
        <f t="shared" si="0"/>
        <v>46.153846153846153</v>
      </c>
      <c r="BB29" s="12">
        <f t="shared" si="0"/>
        <v>0</v>
      </c>
      <c r="BC29" s="12">
        <f t="shared" si="0"/>
        <v>61.538461538461533</v>
      </c>
      <c r="BD29" s="12">
        <f t="shared" si="0"/>
        <v>38.46153846153846</v>
      </c>
      <c r="BE29" s="12">
        <f t="shared" si="0"/>
        <v>53.846153846153847</v>
      </c>
      <c r="BF29" s="12">
        <f t="shared" si="0"/>
        <v>46.153846153846153</v>
      </c>
      <c r="BG29" s="12">
        <f t="shared" si="0"/>
        <v>0</v>
      </c>
      <c r="BH29" s="12">
        <f t="shared" si="0"/>
        <v>23.076923076923077</v>
      </c>
      <c r="BI29" s="12">
        <f t="shared" si="0"/>
        <v>38.46153846153846</v>
      </c>
      <c r="BJ29" s="12">
        <f t="shared" si="0"/>
        <v>38.46153846153846</v>
      </c>
      <c r="BK29" s="12">
        <f t="shared" si="0"/>
        <v>7.6923076923076916</v>
      </c>
      <c r="BL29" s="12">
        <f t="shared" si="0"/>
        <v>69.230769230769226</v>
      </c>
      <c r="BM29" s="12">
        <f t="shared" si="0"/>
        <v>23.076923076923077</v>
      </c>
      <c r="BN29" s="12">
        <f t="shared" si="0"/>
        <v>7.6923076923076916</v>
      </c>
      <c r="BO29" s="12">
        <f t="shared" si="0"/>
        <v>69.230769230769226</v>
      </c>
      <c r="BP29" s="12">
        <f t="shared" ref="BP29:DR29" si="1">BP28/13%</f>
        <v>23.076923076923077</v>
      </c>
      <c r="BQ29" s="12">
        <f t="shared" si="1"/>
        <v>0</v>
      </c>
      <c r="BR29" s="12">
        <f t="shared" si="1"/>
        <v>53.846153846153847</v>
      </c>
      <c r="BS29" s="12">
        <f t="shared" si="1"/>
        <v>46.153846153846153</v>
      </c>
      <c r="BT29" s="12">
        <f t="shared" si="1"/>
        <v>0</v>
      </c>
      <c r="BU29" s="12">
        <f t="shared" si="1"/>
        <v>69.230769230769226</v>
      </c>
      <c r="BV29" s="12">
        <f t="shared" si="1"/>
        <v>30.769230769230766</v>
      </c>
      <c r="BW29" s="12">
        <f t="shared" si="1"/>
        <v>38.46153846153846</v>
      </c>
      <c r="BX29" s="12">
        <f t="shared" si="1"/>
        <v>61.538461538461533</v>
      </c>
      <c r="BY29" s="12">
        <f t="shared" si="1"/>
        <v>0</v>
      </c>
      <c r="BZ29" s="12">
        <f t="shared" si="1"/>
        <v>38.46153846153846</v>
      </c>
      <c r="CA29" s="12">
        <f t="shared" si="1"/>
        <v>23.076923076923077</v>
      </c>
      <c r="CB29" s="12">
        <f t="shared" si="1"/>
        <v>38.46153846153846</v>
      </c>
      <c r="CC29" s="12">
        <f t="shared" si="1"/>
        <v>23.076923076923077</v>
      </c>
      <c r="CD29" s="12">
        <f t="shared" si="1"/>
        <v>61.538461538461533</v>
      </c>
      <c r="CE29" s="12">
        <f t="shared" si="1"/>
        <v>15.384615384615383</v>
      </c>
      <c r="CF29" s="12">
        <f t="shared" si="1"/>
        <v>0</v>
      </c>
      <c r="CG29" s="12">
        <f t="shared" si="1"/>
        <v>61.538461538461533</v>
      </c>
      <c r="CH29" s="12">
        <f t="shared" si="1"/>
        <v>38.46153846153846</v>
      </c>
      <c r="CI29" s="12">
        <f t="shared" si="1"/>
        <v>15.384615384615383</v>
      </c>
      <c r="CJ29" s="12">
        <f t="shared" si="1"/>
        <v>76.92307692307692</v>
      </c>
      <c r="CK29" s="12">
        <f t="shared" si="1"/>
        <v>7.6923076923076916</v>
      </c>
      <c r="CL29" s="12">
        <f t="shared" si="1"/>
        <v>0</v>
      </c>
      <c r="CM29" s="12">
        <f t="shared" si="1"/>
        <v>53.846153846153847</v>
      </c>
      <c r="CN29" s="12">
        <f t="shared" si="1"/>
        <v>46.153846153846153</v>
      </c>
      <c r="CO29" s="12">
        <f t="shared" si="1"/>
        <v>30.769230769230766</v>
      </c>
      <c r="CP29" s="12">
        <f t="shared" si="1"/>
        <v>61.538461538461533</v>
      </c>
      <c r="CQ29" s="12">
        <f t="shared" si="1"/>
        <v>7.6923076923076916</v>
      </c>
      <c r="CR29" s="12">
        <f t="shared" si="1"/>
        <v>30.769230769230766</v>
      </c>
      <c r="CS29" s="12">
        <f t="shared" si="1"/>
        <v>61.538461538461533</v>
      </c>
      <c r="CT29" s="12">
        <f t="shared" si="1"/>
        <v>7.6923076923076916</v>
      </c>
      <c r="CU29" s="12">
        <f t="shared" si="1"/>
        <v>0</v>
      </c>
      <c r="CV29" s="12">
        <f t="shared" si="1"/>
        <v>69.230769230769226</v>
      </c>
      <c r="CW29" s="12">
        <f t="shared" si="1"/>
        <v>30.769230769230766</v>
      </c>
      <c r="CX29" s="12">
        <f t="shared" si="1"/>
        <v>61.538461538461533</v>
      </c>
      <c r="CY29" s="12">
        <f t="shared" si="1"/>
        <v>38.46153846153846</v>
      </c>
      <c r="CZ29" s="12">
        <f t="shared" si="1"/>
        <v>0</v>
      </c>
      <c r="DA29" s="12">
        <f t="shared" si="1"/>
        <v>38.46153846153846</v>
      </c>
      <c r="DB29" s="12">
        <f t="shared" si="1"/>
        <v>38.46153846153846</v>
      </c>
      <c r="DC29" s="12">
        <f t="shared" si="1"/>
        <v>23.076923076923077</v>
      </c>
      <c r="DD29" s="12">
        <f t="shared" si="1"/>
        <v>0</v>
      </c>
      <c r="DE29" s="12">
        <f t="shared" si="1"/>
        <v>38.46153846153846</v>
      </c>
      <c r="DF29" s="12">
        <f t="shared" si="1"/>
        <v>61.538461538461533</v>
      </c>
      <c r="DG29" s="12">
        <f t="shared" si="1"/>
        <v>38.46153846153846</v>
      </c>
      <c r="DH29" s="12">
        <f t="shared" si="1"/>
        <v>61.538461538461533</v>
      </c>
      <c r="DI29" s="12">
        <f t="shared" si="1"/>
        <v>0</v>
      </c>
      <c r="DJ29" s="12">
        <f t="shared" si="1"/>
        <v>53.846153846153847</v>
      </c>
      <c r="DK29" s="12">
        <f t="shared" si="1"/>
        <v>46.153846153846153</v>
      </c>
      <c r="DL29" s="12">
        <f t="shared" si="1"/>
        <v>0</v>
      </c>
      <c r="DM29" s="12">
        <f t="shared" si="1"/>
        <v>38.46153846153846</v>
      </c>
      <c r="DN29" s="12">
        <f t="shared" si="1"/>
        <v>38.46153846153846</v>
      </c>
      <c r="DO29" s="12">
        <f t="shared" si="1"/>
        <v>23.076923076923077</v>
      </c>
      <c r="DP29" s="12">
        <f t="shared" si="1"/>
        <v>23.076923076923077</v>
      </c>
      <c r="DQ29" s="12">
        <f t="shared" si="1"/>
        <v>61.538461538461533</v>
      </c>
      <c r="DR29" s="12">
        <f t="shared" si="1"/>
        <v>15.384615384615383</v>
      </c>
    </row>
    <row r="30" spans="1:254" ht="37.5" customHeight="1" x14ac:dyDescent="0.25">
      <c r="A30" s="32"/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</row>
    <row r="31" spans="1:254" ht="18.75" customHeight="1" x14ac:dyDescent="0.25">
      <c r="A31" s="32"/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</row>
    <row r="32" spans="1:254" ht="15" customHeight="1" x14ac:dyDescent="0.25">
      <c r="A32" s="32"/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</row>
    <row r="33" spans="1:122" ht="15" customHeight="1" x14ac:dyDescent="0.25">
      <c r="A33" s="32"/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</row>
    <row r="34" spans="1:122" ht="18" customHeight="1" x14ac:dyDescent="0.25">
      <c r="A34" s="32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</row>
    <row r="35" spans="1:122" ht="13.5" customHeight="1" x14ac:dyDescent="0.25">
      <c r="A35" s="32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</row>
    <row r="36" spans="1:122" ht="15" customHeight="1" x14ac:dyDescent="0.25">
      <c r="A36" s="32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</row>
    <row r="37" spans="1:122" ht="17.25" customHeight="1" x14ac:dyDescent="0.25">
      <c r="A37" s="32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</row>
    <row r="38" spans="1:122" ht="12" customHeight="1" x14ac:dyDescent="0.25">
      <c r="A38" s="32"/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</row>
    <row r="39" spans="1:122" ht="14.25" customHeight="1" x14ac:dyDescent="0.25">
      <c r="A39" s="32"/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</row>
    <row r="40" spans="1:122" ht="14.25" customHeight="1" x14ac:dyDescent="0.25">
      <c r="A40" s="32"/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</row>
    <row r="41" spans="1:122" ht="14.25" customHeight="1" x14ac:dyDescent="0.25">
      <c r="A41" s="32"/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</row>
    <row r="42" spans="1:122" ht="14.25" customHeight="1" x14ac:dyDescent="0.25">
      <c r="A42" s="32"/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</row>
    <row r="44" spans="1:122" x14ac:dyDescent="0.25">
      <c r="B44" s="44" t="s">
        <v>154</v>
      </c>
      <c r="C44" s="45"/>
      <c r="D44" s="45"/>
      <c r="E44" s="46"/>
      <c r="F44" s="14"/>
      <c r="G44" s="14"/>
    </row>
    <row r="45" spans="1:122" x14ac:dyDescent="0.25">
      <c r="B45" s="3" t="s">
        <v>155</v>
      </c>
      <c r="C45" s="18" t="s">
        <v>158</v>
      </c>
      <c r="D45" s="2">
        <f>E45/100*13</f>
        <v>6.5</v>
      </c>
      <c r="E45" s="15">
        <f>(C29+F29+I29+L29)/4</f>
        <v>50</v>
      </c>
    </row>
    <row r="46" spans="1:122" x14ac:dyDescent="0.25">
      <c r="B46" s="3" t="s">
        <v>156</v>
      </c>
      <c r="C46" s="18" t="s">
        <v>158</v>
      </c>
      <c r="D46" s="38">
        <f t="shared" ref="D46:D47" si="2">E46/100*13</f>
        <v>5.5</v>
      </c>
      <c r="E46" s="15">
        <f>(D29+G29+J29+M29)/4</f>
        <v>42.307692307692307</v>
      </c>
    </row>
    <row r="47" spans="1:122" x14ac:dyDescent="0.25">
      <c r="B47" s="3" t="s">
        <v>157</v>
      </c>
      <c r="C47" s="18" t="s">
        <v>158</v>
      </c>
      <c r="D47" s="38">
        <f t="shared" si="2"/>
        <v>0.99999999999999989</v>
      </c>
      <c r="E47" s="15">
        <f>(E29+H29+K29+N29)/4</f>
        <v>7.6923076923076916</v>
      </c>
    </row>
    <row r="48" spans="1:122" x14ac:dyDescent="0.25">
      <c r="B48" s="3"/>
      <c r="C48" s="18"/>
      <c r="D48" s="16">
        <f>SUM(D45:D47)</f>
        <v>13</v>
      </c>
      <c r="E48" s="17">
        <f>SUM(E45:E47)</f>
        <v>100</v>
      </c>
    </row>
    <row r="49" spans="2:15" ht="15" customHeight="1" x14ac:dyDescent="0.25">
      <c r="B49" s="3"/>
      <c r="C49" s="3"/>
      <c r="D49" s="40" t="s">
        <v>16</v>
      </c>
      <c r="E49" s="41"/>
      <c r="F49" s="42" t="s">
        <v>3</v>
      </c>
      <c r="G49" s="43"/>
    </row>
    <row r="50" spans="2:15" x14ac:dyDescent="0.25">
      <c r="B50" s="3" t="s">
        <v>155</v>
      </c>
      <c r="C50" s="18" t="s">
        <v>159</v>
      </c>
      <c r="D50" s="19">
        <f>E50/100*13</f>
        <v>4.25</v>
      </c>
      <c r="E50" s="15">
        <f>(O29+R29+U29+X29)/4</f>
        <v>32.692307692307693</v>
      </c>
      <c r="F50" s="25">
        <f>G50/100*13</f>
        <v>0</v>
      </c>
      <c r="G50" s="15">
        <f>(AA29+AD29+AG29+AJ29)/4</f>
        <v>0</v>
      </c>
      <c r="I50" s="30"/>
      <c r="J50" s="31"/>
    </row>
    <row r="51" spans="2:15" x14ac:dyDescent="0.25">
      <c r="B51" s="3" t="s">
        <v>156</v>
      </c>
      <c r="C51" s="18" t="s">
        <v>159</v>
      </c>
      <c r="D51" s="19">
        <f t="shared" ref="D51:D52" si="3">E51/100*13</f>
        <v>4.25</v>
      </c>
      <c r="E51" s="15">
        <f>(P29+S29+V29+Y29)/4</f>
        <v>32.692307692307693</v>
      </c>
      <c r="F51" s="39">
        <f t="shared" ref="F51:F52" si="4">G51/100*13</f>
        <v>5.5</v>
      </c>
      <c r="G51" s="15">
        <f>(AB29+AE29+AH29+AK29)/4</f>
        <v>42.307692307692307</v>
      </c>
      <c r="I51" s="30"/>
      <c r="J51" s="31"/>
    </row>
    <row r="52" spans="2:15" x14ac:dyDescent="0.25">
      <c r="B52" s="3" t="s">
        <v>157</v>
      </c>
      <c r="C52" s="18" t="s">
        <v>159</v>
      </c>
      <c r="D52" s="19">
        <f t="shared" si="3"/>
        <v>4.5</v>
      </c>
      <c r="E52" s="15">
        <f>(Q29+T29+W29+Z29)/4</f>
        <v>34.615384615384613</v>
      </c>
      <c r="F52" s="39">
        <f t="shared" si="4"/>
        <v>7.4999999999999991</v>
      </c>
      <c r="G52" s="15">
        <f>(AC29+AF29+AI29+AL29)/4</f>
        <v>57.692307692307686</v>
      </c>
      <c r="I52" s="30"/>
      <c r="J52" s="31"/>
    </row>
    <row r="53" spans="2:15" x14ac:dyDescent="0.25">
      <c r="B53" s="3"/>
      <c r="C53" s="18"/>
      <c r="D53" s="17">
        <f>SUM(D50:D52)</f>
        <v>13</v>
      </c>
      <c r="E53" s="17">
        <f>SUM(E50:E52)</f>
        <v>100</v>
      </c>
      <c r="F53" s="20">
        <f>SUM(F50:F52)</f>
        <v>13</v>
      </c>
      <c r="G53" s="26">
        <f>SUM(G50:G52)</f>
        <v>100</v>
      </c>
    </row>
    <row r="54" spans="2:15" x14ac:dyDescent="0.25">
      <c r="B54" s="3" t="s">
        <v>155</v>
      </c>
      <c r="C54" s="18" t="s">
        <v>160</v>
      </c>
      <c r="D54" s="2">
        <f>E54/100*13</f>
        <v>4.75</v>
      </c>
      <c r="E54" s="15">
        <f>(AM29+AP29+AS29+AV29)/4</f>
        <v>36.53846153846154</v>
      </c>
    </row>
    <row r="55" spans="2:15" x14ac:dyDescent="0.25">
      <c r="B55" s="3" t="s">
        <v>156</v>
      </c>
      <c r="C55" s="18" t="s">
        <v>160</v>
      </c>
      <c r="D55" s="38">
        <f t="shared" ref="D55:D56" si="5">E55/100*13</f>
        <v>7.25</v>
      </c>
      <c r="E55" s="15">
        <f>(AN29+AQ29+AT29+AW29)/4</f>
        <v>55.769230769230766</v>
      </c>
    </row>
    <row r="56" spans="2:15" x14ac:dyDescent="0.25">
      <c r="B56" s="3" t="s">
        <v>157</v>
      </c>
      <c r="C56" s="18" t="s">
        <v>160</v>
      </c>
      <c r="D56" s="38">
        <f t="shared" si="5"/>
        <v>0.99999999999999989</v>
      </c>
      <c r="E56" s="15">
        <f>(AO29+AR29+AU29+AX29)/4</f>
        <v>7.6923076923076916</v>
      </c>
    </row>
    <row r="57" spans="2:15" x14ac:dyDescent="0.25">
      <c r="B57" s="3"/>
      <c r="C57" s="24"/>
      <c r="D57" s="21">
        <f>SUM(D54:D56)</f>
        <v>13</v>
      </c>
      <c r="E57" s="22">
        <f>SUM(E54:E56)</f>
        <v>100</v>
      </c>
      <c r="F57" s="23"/>
    </row>
    <row r="58" spans="2:15" x14ac:dyDescent="0.25">
      <c r="B58" s="3"/>
      <c r="C58" s="18"/>
      <c r="D58" s="40" t="s">
        <v>50</v>
      </c>
      <c r="E58" s="41"/>
      <c r="F58" s="40" t="s">
        <v>35</v>
      </c>
      <c r="G58" s="41"/>
      <c r="H58" s="49" t="s">
        <v>65</v>
      </c>
      <c r="I58" s="50"/>
      <c r="J58" s="48" t="s">
        <v>77</v>
      </c>
      <c r="K58" s="48"/>
      <c r="L58" s="48" t="s">
        <v>36</v>
      </c>
      <c r="M58" s="48"/>
    </row>
    <row r="59" spans="2:15" x14ac:dyDescent="0.25">
      <c r="B59" s="3" t="s">
        <v>155</v>
      </c>
      <c r="C59" s="18" t="s">
        <v>161</v>
      </c>
      <c r="D59" s="2">
        <f>E59/100*13</f>
        <v>2.5</v>
      </c>
      <c r="E59" s="15">
        <f>(AY29+BB29+BE29+BH29)/4</f>
        <v>19.23076923076923</v>
      </c>
      <c r="F59" s="2">
        <f>G59/100*13</f>
        <v>0.49999999999999994</v>
      </c>
      <c r="G59" s="15">
        <f>(BK29+BN29+BQ29+BT29)/4</f>
        <v>3.8461538461538458</v>
      </c>
      <c r="H59" s="2">
        <f>I59/100*13</f>
        <v>3.25</v>
      </c>
      <c r="I59" s="15">
        <f>(BW29+BZ29+CC29+CF29)/4</f>
        <v>25</v>
      </c>
      <c r="J59" s="2">
        <f>K59/100*13</f>
        <v>2.4999999999999996</v>
      </c>
      <c r="K59" s="15">
        <f>(CI29+CL29+CO29+CR29)/4</f>
        <v>19.230769230769226</v>
      </c>
      <c r="L59" s="2">
        <f>M59/100*13</f>
        <v>3.25</v>
      </c>
      <c r="M59" s="15">
        <f>(CU29+CX29+DA29+DD29)/4</f>
        <v>25</v>
      </c>
      <c r="N59" s="30"/>
      <c r="O59" s="31"/>
    </row>
    <row r="60" spans="2:15" x14ac:dyDescent="0.25">
      <c r="B60" s="3" t="s">
        <v>156</v>
      </c>
      <c r="C60" s="18" t="s">
        <v>161</v>
      </c>
      <c r="D60" s="38">
        <f t="shared" ref="D60:D61" si="6">E60/100*13</f>
        <v>6.5</v>
      </c>
      <c r="E60" s="15">
        <f>(AZ29+BC29+BF29+BI29)/4</f>
        <v>50</v>
      </c>
      <c r="F60" s="38">
        <f t="shared" ref="F60:F61" si="7">G60/100*13</f>
        <v>8.5</v>
      </c>
      <c r="G60" s="15">
        <f>(BL29+BO29+BR29+BU29)/4</f>
        <v>65.384615384615387</v>
      </c>
      <c r="H60" s="38">
        <f t="shared" ref="H60:H61" si="8">I60/100*13</f>
        <v>6.7499999999999991</v>
      </c>
      <c r="I60" s="15">
        <f>(BX29+CA29+CD29+CG29)/4</f>
        <v>51.92307692307692</v>
      </c>
      <c r="J60" s="38">
        <f t="shared" ref="J60:J61" si="9">K60/100*13</f>
        <v>8.2500000000000018</v>
      </c>
      <c r="K60" s="15">
        <f>(CJ29+CM29+CP29+CS29)/4</f>
        <v>63.461538461538467</v>
      </c>
      <c r="L60" s="38">
        <f t="shared" ref="L60:L61" si="10">M60/100*13</f>
        <v>5.9999999999999991</v>
      </c>
      <c r="M60" s="15">
        <f>(CV29+CY29+DB29+DE29)/4</f>
        <v>46.153846153846146</v>
      </c>
      <c r="N60" s="30"/>
      <c r="O60" s="31"/>
    </row>
    <row r="61" spans="2:15" x14ac:dyDescent="0.25">
      <c r="B61" s="3" t="s">
        <v>157</v>
      </c>
      <c r="C61" s="18" t="s">
        <v>161</v>
      </c>
      <c r="D61" s="38">
        <f t="shared" si="6"/>
        <v>3.9999999999999996</v>
      </c>
      <c r="E61" s="15">
        <f>(BA29+BD29+BG29+BJ29)/4</f>
        <v>30.769230769230766</v>
      </c>
      <c r="F61" s="38">
        <f t="shared" si="7"/>
        <v>3.9999999999999996</v>
      </c>
      <c r="G61" s="15">
        <f>(BM29+BP29+BS29+BV29)/4</f>
        <v>30.769230769230766</v>
      </c>
      <c r="H61" s="38">
        <f t="shared" si="8"/>
        <v>2.9999999999999996</v>
      </c>
      <c r="I61" s="15">
        <f>(BY29+CB29+CE29+CH29)/4</f>
        <v>23.076923076923073</v>
      </c>
      <c r="J61" s="38">
        <f t="shared" si="9"/>
        <v>2.25</v>
      </c>
      <c r="K61" s="15">
        <f>(CK29+CN29+CQ29+CT29)/4</f>
        <v>17.307692307692307</v>
      </c>
      <c r="L61" s="38">
        <f t="shared" si="10"/>
        <v>3.7499999999999996</v>
      </c>
      <c r="M61" s="15">
        <f>(CW29+CZ29+DC29+DF29)/4</f>
        <v>28.846153846153843</v>
      </c>
      <c r="N61" s="30"/>
      <c r="O61" s="31"/>
    </row>
    <row r="62" spans="2:15" x14ac:dyDescent="0.25">
      <c r="B62" s="3"/>
      <c r="C62" s="18"/>
      <c r="D62" s="16">
        <f>SUM(D59:D61)</f>
        <v>13</v>
      </c>
      <c r="E62" s="16">
        <f>SUM(E59:E61)</f>
        <v>100</v>
      </c>
      <c r="F62" s="16">
        <f t="shared" ref="F62:M62" si="11">SUM(F59:F61)</f>
        <v>13</v>
      </c>
      <c r="G62" s="16">
        <f t="shared" si="11"/>
        <v>100</v>
      </c>
      <c r="H62" s="16">
        <f t="shared" si="11"/>
        <v>13</v>
      </c>
      <c r="I62" s="16">
        <f t="shared" si="11"/>
        <v>100</v>
      </c>
      <c r="J62" s="16">
        <f t="shared" si="11"/>
        <v>13.000000000000002</v>
      </c>
      <c r="K62" s="16">
        <f t="shared" si="11"/>
        <v>100</v>
      </c>
      <c r="L62" s="16">
        <f t="shared" si="11"/>
        <v>13</v>
      </c>
      <c r="M62" s="16">
        <f t="shared" si="11"/>
        <v>99.999999999999986</v>
      </c>
    </row>
    <row r="63" spans="2:15" x14ac:dyDescent="0.25">
      <c r="B63" s="3" t="s">
        <v>155</v>
      </c>
      <c r="C63" s="18" t="s">
        <v>162</v>
      </c>
      <c r="D63" s="2">
        <f>E63/100*13</f>
        <v>5</v>
      </c>
      <c r="E63" s="15">
        <f>(DG29+DJ29+DM29+DP29)/4</f>
        <v>38.46153846153846</v>
      </c>
    </row>
    <row r="64" spans="2:15" x14ac:dyDescent="0.25">
      <c r="B64" s="3" t="s">
        <v>156</v>
      </c>
      <c r="C64" s="18" t="s">
        <v>162</v>
      </c>
      <c r="D64" s="38">
        <f t="shared" ref="D64:D65" si="12">E64/100*13</f>
        <v>6.7499999999999991</v>
      </c>
      <c r="E64" s="15">
        <f>(DH29+DK29+DN29+DQ29)/4</f>
        <v>51.92307692307692</v>
      </c>
    </row>
    <row r="65" spans="2:5" x14ac:dyDescent="0.25">
      <c r="B65" s="3" t="s">
        <v>157</v>
      </c>
      <c r="C65" s="18" t="s">
        <v>162</v>
      </c>
      <c r="D65" s="38">
        <f t="shared" si="12"/>
        <v>1.25</v>
      </c>
      <c r="E65" s="15">
        <f>(DI29+DL29+DO29+DR29)/4</f>
        <v>9.615384615384615</v>
      </c>
    </row>
    <row r="66" spans="2:5" x14ac:dyDescent="0.25">
      <c r="B66" s="3"/>
      <c r="C66" s="18"/>
      <c r="D66" s="16">
        <f>SUM(D63:D65)</f>
        <v>13</v>
      </c>
      <c r="E66" s="16">
        <f>SUM(E63:E65)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8:B28"/>
    <mergeCell ref="A29:B2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8:E58"/>
    <mergeCell ref="F49:G49"/>
    <mergeCell ref="B44:E44"/>
    <mergeCell ref="DP2:DQ2"/>
    <mergeCell ref="D49:E49"/>
    <mergeCell ref="J58:K58"/>
    <mergeCell ref="L58:M58"/>
    <mergeCell ref="H58:I58"/>
    <mergeCell ref="F58:G58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2024-01-29T14:56:47Z</cp:lastPrinted>
  <dcterms:created xsi:type="dcterms:W3CDTF">2022-12-22T06:57:03Z</dcterms:created>
  <dcterms:modified xsi:type="dcterms:W3CDTF">2024-02-12T12:26:09Z</dcterms:modified>
</cp:coreProperties>
</file>