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кіші топ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8" i="1"/>
  <c r="E46" i="1"/>
  <c r="E43" i="1"/>
  <c r="E44" i="1"/>
  <c r="E42" i="1"/>
  <c r="E39" i="1"/>
  <c r="E40" i="1"/>
  <c r="E38" i="1"/>
  <c r="E35" i="1"/>
  <c r="E36" i="1"/>
  <c r="E34" i="1"/>
  <c r="E31" i="1"/>
  <c r="E32" i="1"/>
  <c r="E30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C27" i="1"/>
  <c r="DO26" i="1" l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D35" i="1" l="1"/>
  <c r="D48" i="1"/>
  <c r="D40" i="1"/>
  <c r="D42" i="1"/>
  <c r="D38" i="1"/>
  <c r="D39" i="1"/>
  <c r="D43" i="1"/>
  <c r="D46" i="1"/>
  <c r="D44" i="1"/>
  <c r="D34" i="1"/>
  <c r="D36" i="1"/>
  <c r="D47" i="1"/>
  <c r="D32" i="1"/>
  <c r="D31" i="1"/>
  <c r="D30" i="1"/>
  <c r="E41" i="1" l="1"/>
  <c r="D41" i="1"/>
  <c r="E37" i="1"/>
  <c r="D37" i="1"/>
  <c r="D45" i="1"/>
  <c r="E45" i="1"/>
  <c r="D33" i="1"/>
  <c r="E33" i="1"/>
  <c r="E49" i="1" l="1"/>
  <c r="D49" i="1"/>
</calcChain>
</file>

<file path=xl/sharedStrings.xml><?xml version="1.0" encoding="utf-8"?>
<sst xmlns="http://schemas.openxmlformats.org/spreadsheetml/2006/main" count="272" uniqueCount="225">
  <si>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</si>
  <si>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</si>
  <si>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</si>
  <si>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</si>
  <si>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</si>
  <si>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</si>
  <si>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</si>
  <si>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</si>
  <si>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</si>
  <si>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</si>
  <si>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</si>
  <si>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</si>
  <si>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</si>
  <si>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</si>
  <si>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</si>
  <si>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</si>
  <si>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</si>
  <si>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</si>
  <si>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</si>
  <si>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</si>
  <si>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</si>
  <si>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</si>
  <si>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</si>
  <si>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</si>
  <si>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</si>
  <si>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</si>
  <si>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</si>
  <si>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</si>
  <si>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</si>
  <si>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</si>
  <si>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</si>
  <si>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</si>
  <si>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</si>
  <si>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</si>
  <si>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</si>
  <si>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</si>
  <si>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</si>
  <si>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</si>
  <si>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</si>
  <si>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</si>
  <si>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</si>
  <si>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</si>
  <si>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</si>
  <si>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</si>
  <si>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</si>
  <si>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</si>
  <si>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</si>
  <si>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</si>
  <si>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</si>
  <si>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</si>
  <si>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</si>
  <si>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</si>
  <si>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</si>
  <si>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</si>
  <si>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</si>
  <si>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</si>
  <si>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</si>
  <si>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</si>
  <si>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</si>
  <si>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</si>
  <si>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</si>
  <si>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</si>
  <si>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</si>
  <si>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</si>
  <si>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</si>
  <si>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</si>
  <si>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</si>
  <si>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</si>
  <si>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</si>
  <si>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</si>
  <si>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</si>
  <si>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</si>
  <si>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</si>
  <si>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</si>
  <si>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</si>
  <si>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</si>
  <si>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</si>
  <si>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</si>
  <si>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</si>
  <si>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</si>
  <si>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</si>
  <si>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</si>
  <si>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</si>
  <si>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</si>
  <si>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</si>
  <si>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</si>
  <si>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</si>
  <si>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</si>
  <si>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</si>
  <si>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</si>
  <si>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</si>
  <si>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</si>
  <si>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</si>
  <si>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</si>
  <si>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</si>
  <si>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</si>
  <si>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</si>
  <si>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</si>
  <si>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</si>
  <si>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</si>
  <si>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</si>
  <si>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</si>
  <si>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</si>
  <si>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</si>
  <si>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</si>
  <si>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</si>
  <si>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</si>
  <si>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</si>
  <si>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</si>
  <si>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</si>
  <si>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</si>
  <si>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</si>
  <si>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</si>
  <si>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</si>
  <si>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</si>
  <si>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</si>
  <si>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</si>
  <si>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</si>
  <si>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</si>
  <si>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</si>
  <si>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</si>
  <si>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</si>
  <si>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</si>
  <si>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</si>
  <si>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</si>
  <si>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</si>
  <si>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</si>
  <si>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</si>
  <si>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</si>
  <si>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</si>
  <si>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</si>
  <si>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</si>
  <si>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</si>
  <si>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</si>
  <si>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</si>
  <si>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</si>
  <si>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</si>
  <si>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</si>
  <si>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</si>
  <si>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</si>
  <si>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</si>
  <si>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</si>
  <si>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</si>
  <si>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</si>
  <si>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</si>
  <si>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</si>
  <si>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</si>
  <si>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</si>
  <si>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</si>
  <si>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</si>
  <si>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</si>
  <si>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</si>
  <si>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</si>
  <si>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</si>
  <si>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</si>
  <si>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</si>
  <si>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</si>
  <si>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</si>
  <si>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</si>
  <si>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</si>
  <si>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</si>
  <si>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</si>
  <si>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</si>
  <si>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</si>
  <si>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</si>
  <si>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</si>
  <si>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</si>
  <si>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</si>
  <si>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</si>
  <si>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</si>
  <si>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</si>
  <si>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</si>
  <si>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</si>
  <si>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</si>
  <si>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</si>
  <si>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</si>
  <si>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</si>
  <si>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</si>
  <si>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</si>
  <si>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</si>
  <si>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</si>
  <si>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</si>
  <si>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</si>
  <si>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</si>
  <si>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</si>
  <si>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</si>
  <si>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</si>
  <si>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</si>
  <si>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</si>
  <si>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</si>
  <si>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</si>
  <si>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</si>
  <si>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</si>
  <si>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</si>
  <si>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</si>
  <si>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</si>
  <si>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</si>
  <si>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</si>
  <si>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</si>
  <si>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</si>
  <si>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</si>
  <si>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</si>
  <si>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</si>
  <si>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</si>
  <si>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</si>
  <si>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</si>
  <si>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</si>
  <si>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</si>
  <si>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</si>
  <si>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</si>
  <si>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</si>
  <si>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</si>
  <si>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Молдабай А</t>
  </si>
  <si>
    <t>Жексембаев Н</t>
  </si>
  <si>
    <t>Төлемісұлы А</t>
  </si>
  <si>
    <t>Жүсіп А</t>
  </si>
  <si>
    <t>Ардақ М</t>
  </si>
  <si>
    <t>Бердібеков М</t>
  </si>
  <si>
    <t>Бисен Ә</t>
  </si>
  <si>
    <t>БауыржанқызыӘ</t>
  </si>
  <si>
    <t>Қуанышбай С</t>
  </si>
  <si>
    <t>Махмут А</t>
  </si>
  <si>
    <t>Серік С</t>
  </si>
  <si>
    <t xml:space="preserve">                                  Оқу жылы: 2023-2024                               Топ: Балапан                Өткізу кезеңі:_Бастапқы                                   Өткізу мерзімі:_қыркүйек</t>
  </si>
  <si>
    <t>Хожабаев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</si>
</sst>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1" fontId="0" fillId="0" borderId="0" xfId="0" applyNumberFormat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3" borderId="0" xfId="0" applyFont="1" applyFill="1" applyBorder="1" applyAlignment="1">
      <alignment vertical="center" wrapText="1"/>
    </xf>
    <xf numFmtId="0" fontId="0" fillId="3" borderId="0" xfId="0" applyFill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topLeftCell="A35" workbookViewId="0">
      <selection activeCell="A16" sqref="A16:XFD1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4" t="s">
        <v>18</v>
      </c>
      <c r="B1" s="11" t="s">
        <v>134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 x14ac:dyDescent="0.25">
      <c r="A2" s="28" t="s">
        <v>223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25">
      <c r="A4" s="38" t="s">
        <v>0</v>
      </c>
      <c r="B4" s="38" t="s">
        <v>1</v>
      </c>
      <c r="C4" s="39" t="s">
        <v>53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32" t="s">
        <v>76</v>
      </c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41" t="s">
        <v>99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0" t="s">
        <v>99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30" t="s">
        <v>122</v>
      </c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</row>
    <row r="5" spans="1:254" ht="15" customHeight="1" x14ac:dyDescent="0.25">
      <c r="A5" s="38"/>
      <c r="B5" s="38"/>
      <c r="C5" s="33" t="s">
        <v>54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52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 t="s">
        <v>77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42" t="s">
        <v>100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101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31" t="s">
        <v>123</v>
      </c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</row>
    <row r="6" spans="1:254" ht="10.15" hidden="1" customHeight="1" x14ac:dyDescent="0.25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38"/>
      <c r="B11" s="38"/>
      <c r="C11" s="33" t="s">
        <v>19</v>
      </c>
      <c r="D11" s="33" t="s">
        <v>4</v>
      </c>
      <c r="E11" s="33" t="s">
        <v>5</v>
      </c>
      <c r="F11" s="33" t="s">
        <v>23</v>
      </c>
      <c r="G11" s="33" t="s">
        <v>6</v>
      </c>
      <c r="H11" s="33" t="s">
        <v>7</v>
      </c>
      <c r="I11" s="33" t="s">
        <v>20</v>
      </c>
      <c r="J11" s="33" t="s">
        <v>8</v>
      </c>
      <c r="K11" s="33" t="s">
        <v>9</v>
      </c>
      <c r="L11" s="33" t="s">
        <v>25</v>
      </c>
      <c r="M11" s="33" t="s">
        <v>5</v>
      </c>
      <c r="N11" s="33" t="s">
        <v>10</v>
      </c>
      <c r="O11" s="33" t="s">
        <v>21</v>
      </c>
      <c r="P11" s="33" t="s">
        <v>9</v>
      </c>
      <c r="Q11" s="33" t="s">
        <v>11</v>
      </c>
      <c r="R11" s="33" t="s">
        <v>22</v>
      </c>
      <c r="S11" s="33" t="s">
        <v>10</v>
      </c>
      <c r="T11" s="33" t="s">
        <v>6</v>
      </c>
      <c r="U11" s="33" t="s">
        <v>32</v>
      </c>
      <c r="V11" s="33" t="s">
        <v>12</v>
      </c>
      <c r="W11" s="33" t="s">
        <v>8</v>
      </c>
      <c r="X11" s="33" t="s">
        <v>40</v>
      </c>
      <c r="Y11" s="33"/>
      <c r="Z11" s="33"/>
      <c r="AA11" s="33" t="s">
        <v>41</v>
      </c>
      <c r="AB11" s="33"/>
      <c r="AC11" s="33"/>
      <c r="AD11" s="33" t="s">
        <v>42</v>
      </c>
      <c r="AE11" s="33"/>
      <c r="AF11" s="33"/>
      <c r="AG11" s="33" t="s">
        <v>43</v>
      </c>
      <c r="AH11" s="33"/>
      <c r="AI11" s="33"/>
      <c r="AJ11" s="33" t="s">
        <v>44</v>
      </c>
      <c r="AK11" s="33"/>
      <c r="AL11" s="33"/>
      <c r="AM11" s="33" t="s">
        <v>45</v>
      </c>
      <c r="AN11" s="33"/>
      <c r="AO11" s="33"/>
      <c r="AP11" s="31" t="s">
        <v>46</v>
      </c>
      <c r="AQ11" s="31"/>
      <c r="AR11" s="31"/>
      <c r="AS11" s="33" t="s">
        <v>47</v>
      </c>
      <c r="AT11" s="33"/>
      <c r="AU11" s="33"/>
      <c r="AV11" s="33" t="s">
        <v>48</v>
      </c>
      <c r="AW11" s="33"/>
      <c r="AX11" s="33"/>
      <c r="AY11" s="33" t="s">
        <v>49</v>
      </c>
      <c r="AZ11" s="33"/>
      <c r="BA11" s="33"/>
      <c r="BB11" s="33" t="s">
        <v>50</v>
      </c>
      <c r="BC11" s="33"/>
      <c r="BD11" s="33"/>
      <c r="BE11" s="33" t="s">
        <v>51</v>
      </c>
      <c r="BF11" s="33"/>
      <c r="BG11" s="33"/>
      <c r="BH11" s="31" t="s">
        <v>78</v>
      </c>
      <c r="BI11" s="31"/>
      <c r="BJ11" s="31"/>
      <c r="BK11" s="31" t="s">
        <v>79</v>
      </c>
      <c r="BL11" s="31"/>
      <c r="BM11" s="31"/>
      <c r="BN11" s="31" t="s">
        <v>80</v>
      </c>
      <c r="BO11" s="31"/>
      <c r="BP11" s="31"/>
      <c r="BQ11" s="31" t="s">
        <v>81</v>
      </c>
      <c r="BR11" s="31"/>
      <c r="BS11" s="31"/>
      <c r="BT11" s="31" t="s">
        <v>82</v>
      </c>
      <c r="BU11" s="31"/>
      <c r="BV11" s="31"/>
      <c r="BW11" s="31" t="s">
        <v>89</v>
      </c>
      <c r="BX11" s="31"/>
      <c r="BY11" s="31"/>
      <c r="BZ11" s="31" t="s">
        <v>90</v>
      </c>
      <c r="CA11" s="31"/>
      <c r="CB11" s="31"/>
      <c r="CC11" s="31" t="s">
        <v>91</v>
      </c>
      <c r="CD11" s="31"/>
      <c r="CE11" s="31"/>
      <c r="CF11" s="31" t="s">
        <v>92</v>
      </c>
      <c r="CG11" s="31"/>
      <c r="CH11" s="31"/>
      <c r="CI11" s="31" t="s">
        <v>93</v>
      </c>
      <c r="CJ11" s="31"/>
      <c r="CK11" s="31"/>
      <c r="CL11" s="31" t="s">
        <v>94</v>
      </c>
      <c r="CM11" s="31"/>
      <c r="CN11" s="31"/>
      <c r="CO11" s="31" t="s">
        <v>95</v>
      </c>
      <c r="CP11" s="31"/>
      <c r="CQ11" s="31"/>
      <c r="CR11" s="31" t="s">
        <v>96</v>
      </c>
      <c r="CS11" s="31"/>
      <c r="CT11" s="31"/>
      <c r="CU11" s="31" t="s">
        <v>97</v>
      </c>
      <c r="CV11" s="31"/>
      <c r="CW11" s="31"/>
      <c r="CX11" s="31" t="s">
        <v>98</v>
      </c>
      <c r="CY11" s="31"/>
      <c r="CZ11" s="31"/>
      <c r="DA11" s="31" t="s">
        <v>124</v>
      </c>
      <c r="DB11" s="31"/>
      <c r="DC11" s="31"/>
      <c r="DD11" s="31" t="s">
        <v>125</v>
      </c>
      <c r="DE11" s="31"/>
      <c r="DF11" s="31"/>
      <c r="DG11" s="31" t="s">
        <v>126</v>
      </c>
      <c r="DH11" s="31"/>
      <c r="DI11" s="31"/>
      <c r="DJ11" s="31" t="s">
        <v>127</v>
      </c>
      <c r="DK11" s="31"/>
      <c r="DL11" s="31"/>
      <c r="DM11" s="31" t="s">
        <v>128</v>
      </c>
      <c r="DN11" s="31"/>
      <c r="DO11" s="31"/>
    </row>
    <row r="12" spans="1:254" ht="60" customHeight="1" x14ac:dyDescent="0.25">
      <c r="A12" s="38"/>
      <c r="B12" s="38"/>
      <c r="C12" s="29" t="s">
        <v>150</v>
      </c>
      <c r="D12" s="29"/>
      <c r="E12" s="29"/>
      <c r="F12" s="29" t="s">
        <v>211</v>
      </c>
      <c r="G12" s="29"/>
      <c r="H12" s="29"/>
      <c r="I12" s="29" t="s">
        <v>26</v>
      </c>
      <c r="J12" s="29"/>
      <c r="K12" s="29"/>
      <c r="L12" s="29" t="s">
        <v>33</v>
      </c>
      <c r="M12" s="29"/>
      <c r="N12" s="29"/>
      <c r="O12" s="29" t="s">
        <v>35</v>
      </c>
      <c r="P12" s="29"/>
      <c r="Q12" s="29"/>
      <c r="R12" s="29" t="s">
        <v>36</v>
      </c>
      <c r="S12" s="29"/>
      <c r="T12" s="29"/>
      <c r="U12" s="29" t="s">
        <v>39</v>
      </c>
      <c r="V12" s="29"/>
      <c r="W12" s="29"/>
      <c r="X12" s="29" t="s">
        <v>155</v>
      </c>
      <c r="Y12" s="29"/>
      <c r="Z12" s="29"/>
      <c r="AA12" s="29" t="s">
        <v>157</v>
      </c>
      <c r="AB12" s="29"/>
      <c r="AC12" s="29"/>
      <c r="AD12" s="29" t="s">
        <v>159</v>
      </c>
      <c r="AE12" s="29"/>
      <c r="AF12" s="29"/>
      <c r="AG12" s="29" t="s">
        <v>161</v>
      </c>
      <c r="AH12" s="29"/>
      <c r="AI12" s="29"/>
      <c r="AJ12" s="29" t="s">
        <v>163</v>
      </c>
      <c r="AK12" s="29"/>
      <c r="AL12" s="29"/>
      <c r="AM12" s="29" t="s">
        <v>167</v>
      </c>
      <c r="AN12" s="29"/>
      <c r="AO12" s="29"/>
      <c r="AP12" s="29" t="s">
        <v>168</v>
      </c>
      <c r="AQ12" s="29"/>
      <c r="AR12" s="29"/>
      <c r="AS12" s="29" t="s">
        <v>170</v>
      </c>
      <c r="AT12" s="29"/>
      <c r="AU12" s="29"/>
      <c r="AV12" s="29" t="s">
        <v>171</v>
      </c>
      <c r="AW12" s="29"/>
      <c r="AX12" s="29"/>
      <c r="AY12" s="29" t="s">
        <v>174</v>
      </c>
      <c r="AZ12" s="29"/>
      <c r="BA12" s="29"/>
      <c r="BB12" s="29" t="s">
        <v>175</v>
      </c>
      <c r="BC12" s="29"/>
      <c r="BD12" s="29"/>
      <c r="BE12" s="29" t="s">
        <v>178</v>
      </c>
      <c r="BF12" s="29"/>
      <c r="BG12" s="29"/>
      <c r="BH12" s="29" t="s">
        <v>179</v>
      </c>
      <c r="BI12" s="29"/>
      <c r="BJ12" s="29"/>
      <c r="BK12" s="29" t="s">
        <v>183</v>
      </c>
      <c r="BL12" s="29"/>
      <c r="BM12" s="29"/>
      <c r="BN12" s="29" t="s">
        <v>182</v>
      </c>
      <c r="BO12" s="29"/>
      <c r="BP12" s="29"/>
      <c r="BQ12" s="29" t="s">
        <v>184</v>
      </c>
      <c r="BR12" s="29"/>
      <c r="BS12" s="29"/>
      <c r="BT12" s="29" t="s">
        <v>185</v>
      </c>
      <c r="BU12" s="29"/>
      <c r="BV12" s="29"/>
      <c r="BW12" s="29" t="s">
        <v>187</v>
      </c>
      <c r="BX12" s="29"/>
      <c r="BY12" s="29"/>
      <c r="BZ12" s="29" t="s">
        <v>189</v>
      </c>
      <c r="CA12" s="29"/>
      <c r="CB12" s="29"/>
      <c r="CC12" s="29" t="s">
        <v>190</v>
      </c>
      <c r="CD12" s="29"/>
      <c r="CE12" s="29"/>
      <c r="CF12" s="29" t="s">
        <v>191</v>
      </c>
      <c r="CG12" s="29"/>
      <c r="CH12" s="29"/>
      <c r="CI12" s="29" t="s">
        <v>193</v>
      </c>
      <c r="CJ12" s="29"/>
      <c r="CK12" s="29"/>
      <c r="CL12" s="29" t="s">
        <v>110</v>
      </c>
      <c r="CM12" s="29"/>
      <c r="CN12" s="29"/>
      <c r="CO12" s="29" t="s">
        <v>112</v>
      </c>
      <c r="CP12" s="29"/>
      <c r="CQ12" s="29"/>
      <c r="CR12" s="29" t="s">
        <v>194</v>
      </c>
      <c r="CS12" s="29"/>
      <c r="CT12" s="29"/>
      <c r="CU12" s="29" t="s">
        <v>117</v>
      </c>
      <c r="CV12" s="29"/>
      <c r="CW12" s="29"/>
      <c r="CX12" s="29" t="s">
        <v>195</v>
      </c>
      <c r="CY12" s="29"/>
      <c r="CZ12" s="29"/>
      <c r="DA12" s="29" t="s">
        <v>196</v>
      </c>
      <c r="DB12" s="29"/>
      <c r="DC12" s="29"/>
      <c r="DD12" s="29" t="s">
        <v>200</v>
      </c>
      <c r="DE12" s="29"/>
      <c r="DF12" s="29"/>
      <c r="DG12" s="29" t="s">
        <v>202</v>
      </c>
      <c r="DH12" s="29"/>
      <c r="DI12" s="29"/>
      <c r="DJ12" s="29" t="s">
        <v>204</v>
      </c>
      <c r="DK12" s="29"/>
      <c r="DL12" s="29"/>
      <c r="DM12" s="29" t="s">
        <v>206</v>
      </c>
      <c r="DN12" s="29"/>
      <c r="DO12" s="29"/>
    </row>
    <row r="13" spans="1:254" ht="133.5" customHeight="1" x14ac:dyDescent="0.25">
      <c r="A13" s="38"/>
      <c r="B13" s="38"/>
      <c r="C13" s="14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  <c r="H13" s="14" t="s">
        <v>151</v>
      </c>
      <c r="I13" s="14" t="s">
        <v>27</v>
      </c>
      <c r="J13" s="14" t="s">
        <v>152</v>
      </c>
      <c r="K13" s="14" t="s">
        <v>28</v>
      </c>
      <c r="L13" s="14" t="s">
        <v>27</v>
      </c>
      <c r="M13" s="14" t="s">
        <v>34</v>
      </c>
      <c r="N13" s="14" t="s">
        <v>28</v>
      </c>
      <c r="O13" s="14" t="s">
        <v>35</v>
      </c>
      <c r="P13" s="14" t="s">
        <v>35</v>
      </c>
      <c r="Q13" s="14" t="s">
        <v>31</v>
      </c>
      <c r="R13" s="14" t="s">
        <v>37</v>
      </c>
      <c r="S13" s="14" t="s">
        <v>38</v>
      </c>
      <c r="T13" s="14" t="s">
        <v>31</v>
      </c>
      <c r="U13" s="14" t="s">
        <v>138</v>
      </c>
      <c r="V13" s="14" t="s">
        <v>153</v>
      </c>
      <c r="W13" s="14" t="s">
        <v>154</v>
      </c>
      <c r="X13" s="14" t="s">
        <v>62</v>
      </c>
      <c r="Y13" s="14" t="s">
        <v>55</v>
      </c>
      <c r="Z13" s="14" t="s">
        <v>156</v>
      </c>
      <c r="AA13" s="14" t="s">
        <v>158</v>
      </c>
      <c r="AB13" s="14" t="s">
        <v>74</v>
      </c>
      <c r="AC13" s="14" t="s">
        <v>75</v>
      </c>
      <c r="AD13" s="14" t="s">
        <v>58</v>
      </c>
      <c r="AE13" s="14" t="s">
        <v>59</v>
      </c>
      <c r="AF13" s="14" t="s">
        <v>160</v>
      </c>
      <c r="AG13" s="14" t="s">
        <v>162</v>
      </c>
      <c r="AH13" s="14" t="s">
        <v>60</v>
      </c>
      <c r="AI13" s="14" t="s">
        <v>61</v>
      </c>
      <c r="AJ13" s="14" t="s">
        <v>164</v>
      </c>
      <c r="AK13" s="14" t="s">
        <v>165</v>
      </c>
      <c r="AL13" s="14" t="s">
        <v>166</v>
      </c>
      <c r="AM13" s="14" t="s">
        <v>56</v>
      </c>
      <c r="AN13" s="14" t="s">
        <v>57</v>
      </c>
      <c r="AO13" s="14" t="s">
        <v>31</v>
      </c>
      <c r="AP13" s="14" t="s">
        <v>136</v>
      </c>
      <c r="AQ13" s="14" t="s">
        <v>169</v>
      </c>
      <c r="AR13" s="14" t="s">
        <v>75</v>
      </c>
      <c r="AS13" s="14" t="s">
        <v>63</v>
      </c>
      <c r="AT13" s="14" t="s">
        <v>64</v>
      </c>
      <c r="AU13" s="14" t="s">
        <v>65</v>
      </c>
      <c r="AV13" s="14" t="s">
        <v>66</v>
      </c>
      <c r="AW13" s="14" t="s">
        <v>172</v>
      </c>
      <c r="AX13" s="14" t="s">
        <v>173</v>
      </c>
      <c r="AY13" s="14" t="s">
        <v>67</v>
      </c>
      <c r="AZ13" s="14" t="s">
        <v>68</v>
      </c>
      <c r="BA13" s="14" t="s">
        <v>69</v>
      </c>
      <c r="BB13" s="14" t="s">
        <v>73</v>
      </c>
      <c r="BC13" s="14" t="s">
        <v>176</v>
      </c>
      <c r="BD13" s="14" t="s">
        <v>177</v>
      </c>
      <c r="BE13" s="14" t="s">
        <v>70</v>
      </c>
      <c r="BF13" s="14" t="s">
        <v>71</v>
      </c>
      <c r="BG13" s="14" t="s">
        <v>72</v>
      </c>
      <c r="BH13" s="14" t="s">
        <v>180</v>
      </c>
      <c r="BI13" s="14" t="s">
        <v>87</v>
      </c>
      <c r="BJ13" s="14" t="s">
        <v>135</v>
      </c>
      <c r="BK13" s="14" t="s">
        <v>181</v>
      </c>
      <c r="BL13" s="14" t="s">
        <v>137</v>
      </c>
      <c r="BM13" s="14" t="s">
        <v>84</v>
      </c>
      <c r="BN13" s="14" t="s">
        <v>86</v>
      </c>
      <c r="BO13" s="14" t="s">
        <v>87</v>
      </c>
      <c r="BP13" s="14" t="s">
        <v>135</v>
      </c>
      <c r="BQ13" s="14" t="s">
        <v>85</v>
      </c>
      <c r="BR13" s="14" t="s">
        <v>209</v>
      </c>
      <c r="BS13" s="14" t="s">
        <v>210</v>
      </c>
      <c r="BT13" s="14" t="s">
        <v>83</v>
      </c>
      <c r="BU13" s="14" t="s">
        <v>186</v>
      </c>
      <c r="BV13" s="14" t="s">
        <v>88</v>
      </c>
      <c r="BW13" s="14" t="s">
        <v>24</v>
      </c>
      <c r="BX13" s="14" t="s">
        <v>30</v>
      </c>
      <c r="BY13" s="14" t="s">
        <v>188</v>
      </c>
      <c r="BZ13" s="14" t="s">
        <v>102</v>
      </c>
      <c r="CA13" s="14" t="s">
        <v>103</v>
      </c>
      <c r="CB13" s="14" t="s">
        <v>104</v>
      </c>
      <c r="CC13" s="14" t="s">
        <v>105</v>
      </c>
      <c r="CD13" s="14" t="s">
        <v>106</v>
      </c>
      <c r="CE13" s="14" t="s">
        <v>107</v>
      </c>
      <c r="CF13" s="14" t="s">
        <v>108</v>
      </c>
      <c r="CG13" s="14" t="s">
        <v>192</v>
      </c>
      <c r="CH13" s="14" t="s">
        <v>109</v>
      </c>
      <c r="CI13" s="14" t="s">
        <v>29</v>
      </c>
      <c r="CJ13" s="14" t="s">
        <v>30</v>
      </c>
      <c r="CK13" s="14" t="s">
        <v>31</v>
      </c>
      <c r="CL13" s="14" t="s">
        <v>27</v>
      </c>
      <c r="CM13" s="14" t="s">
        <v>34</v>
      </c>
      <c r="CN13" s="14" t="s">
        <v>111</v>
      </c>
      <c r="CO13" s="14" t="s">
        <v>67</v>
      </c>
      <c r="CP13" s="14" t="s">
        <v>113</v>
      </c>
      <c r="CQ13" s="14" t="s">
        <v>69</v>
      </c>
      <c r="CR13" s="14" t="s">
        <v>114</v>
      </c>
      <c r="CS13" s="14" t="s">
        <v>115</v>
      </c>
      <c r="CT13" s="14" t="s">
        <v>116</v>
      </c>
      <c r="CU13" s="14" t="s">
        <v>118</v>
      </c>
      <c r="CV13" s="14" t="s">
        <v>115</v>
      </c>
      <c r="CW13" s="14" t="s">
        <v>75</v>
      </c>
      <c r="CX13" s="14" t="s">
        <v>119</v>
      </c>
      <c r="CY13" s="14" t="s">
        <v>120</v>
      </c>
      <c r="CZ13" s="14" t="s">
        <v>121</v>
      </c>
      <c r="DA13" s="14" t="s">
        <v>197</v>
      </c>
      <c r="DB13" s="14" t="s">
        <v>198</v>
      </c>
      <c r="DC13" s="14" t="s">
        <v>199</v>
      </c>
      <c r="DD13" s="14" t="s">
        <v>29</v>
      </c>
      <c r="DE13" s="14" t="s">
        <v>30</v>
      </c>
      <c r="DF13" s="14" t="s">
        <v>201</v>
      </c>
      <c r="DG13" s="14" t="s">
        <v>129</v>
      </c>
      <c r="DH13" s="14" t="s">
        <v>203</v>
      </c>
      <c r="DI13" s="14" t="s">
        <v>130</v>
      </c>
      <c r="DJ13" s="14" t="s">
        <v>205</v>
      </c>
      <c r="DK13" s="14" t="s">
        <v>131</v>
      </c>
      <c r="DL13" s="14" t="s">
        <v>132</v>
      </c>
      <c r="DM13" s="14" t="s">
        <v>133</v>
      </c>
      <c r="DN13" s="14" t="s">
        <v>207</v>
      </c>
      <c r="DO13" s="14" t="s">
        <v>208</v>
      </c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</row>
    <row r="14" spans="1:254" ht="15.75" x14ac:dyDescent="0.25">
      <c r="A14" s="15">
        <v>1</v>
      </c>
      <c r="B14" s="10" t="s">
        <v>215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216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s="27" customFormat="1" ht="15.75" x14ac:dyDescent="0.25">
      <c r="A16" s="23">
        <v>3</v>
      </c>
      <c r="B16" s="24" t="s">
        <v>224</v>
      </c>
      <c r="C16" s="25"/>
      <c r="D16" s="25">
        <v>1</v>
      </c>
      <c r="E16" s="25"/>
      <c r="F16" s="25"/>
      <c r="G16" s="25">
        <v>1</v>
      </c>
      <c r="H16" s="25"/>
      <c r="I16" s="25"/>
      <c r="J16" s="25">
        <v>1</v>
      </c>
      <c r="K16" s="25"/>
      <c r="L16" s="25"/>
      <c r="M16" s="25">
        <v>1</v>
      </c>
      <c r="N16" s="25"/>
      <c r="O16" s="25"/>
      <c r="P16" s="25">
        <v>1</v>
      </c>
      <c r="Q16" s="25"/>
      <c r="R16" s="25"/>
      <c r="S16" s="25">
        <v>1</v>
      </c>
      <c r="T16" s="25"/>
      <c r="U16" s="25"/>
      <c r="V16" s="25">
        <v>1</v>
      </c>
      <c r="W16" s="25"/>
      <c r="X16" s="25"/>
      <c r="Y16" s="25">
        <v>1</v>
      </c>
      <c r="Z16" s="25"/>
      <c r="AA16" s="25"/>
      <c r="AB16" s="25">
        <v>1</v>
      </c>
      <c r="AC16" s="25"/>
      <c r="AD16" s="25"/>
      <c r="AE16" s="25">
        <v>1</v>
      </c>
      <c r="AF16" s="25"/>
      <c r="AG16" s="25"/>
      <c r="AH16" s="25">
        <v>1</v>
      </c>
      <c r="AI16" s="25"/>
      <c r="AJ16" s="25"/>
      <c r="AK16" s="25">
        <v>1</v>
      </c>
      <c r="AL16" s="25"/>
      <c r="AM16" s="25"/>
      <c r="AN16" s="25">
        <v>1</v>
      </c>
      <c r="AO16" s="25"/>
      <c r="AP16" s="25"/>
      <c r="AQ16" s="25">
        <v>1</v>
      </c>
      <c r="AR16" s="25"/>
      <c r="AS16" s="25"/>
      <c r="AT16" s="25">
        <v>1</v>
      </c>
      <c r="AU16" s="25"/>
      <c r="AV16" s="25"/>
      <c r="AW16" s="25">
        <v>1</v>
      </c>
      <c r="AX16" s="25"/>
      <c r="AY16" s="25"/>
      <c r="AZ16" s="25">
        <v>1</v>
      </c>
      <c r="BA16" s="25"/>
      <c r="BB16" s="25"/>
      <c r="BC16" s="25">
        <v>1</v>
      </c>
      <c r="BD16" s="25"/>
      <c r="BE16" s="25"/>
      <c r="BF16" s="25">
        <v>1</v>
      </c>
      <c r="BG16" s="25"/>
      <c r="BH16" s="25"/>
      <c r="BI16" s="25">
        <v>1</v>
      </c>
      <c r="BJ16" s="25"/>
      <c r="BK16" s="25"/>
      <c r="BL16" s="25">
        <v>1</v>
      </c>
      <c r="BM16" s="25"/>
      <c r="BN16" s="25"/>
      <c r="BO16" s="25">
        <v>1</v>
      </c>
      <c r="BP16" s="25"/>
      <c r="BQ16" s="25"/>
      <c r="BR16" s="25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/>
      <c r="CA16" s="25">
        <v>1</v>
      </c>
      <c r="CB16" s="25"/>
      <c r="CC16" s="25"/>
      <c r="CD16" s="25">
        <v>1</v>
      </c>
      <c r="CE16" s="25"/>
      <c r="CF16" s="25"/>
      <c r="CG16" s="25">
        <v>1</v>
      </c>
      <c r="CH16" s="25"/>
      <c r="CI16" s="25"/>
      <c r="CJ16" s="25">
        <v>1</v>
      </c>
      <c r="CK16" s="25"/>
      <c r="CL16" s="25"/>
      <c r="CM16" s="25">
        <v>1</v>
      </c>
      <c r="CN16" s="25"/>
      <c r="CO16" s="25"/>
      <c r="CP16" s="25"/>
      <c r="CQ16" s="25">
        <v>1</v>
      </c>
      <c r="CR16" s="25"/>
      <c r="CS16" s="25">
        <v>1</v>
      </c>
      <c r="CT16" s="25"/>
      <c r="CU16" s="25"/>
      <c r="CV16" s="25">
        <v>1</v>
      </c>
      <c r="CW16" s="25"/>
      <c r="CX16" s="25"/>
      <c r="CY16" s="25">
        <v>1</v>
      </c>
      <c r="CZ16" s="25"/>
      <c r="DA16" s="25"/>
      <c r="DB16" s="25">
        <v>1</v>
      </c>
      <c r="DC16" s="25"/>
      <c r="DD16" s="25"/>
      <c r="DE16" s="25">
        <v>1</v>
      </c>
      <c r="DF16" s="25"/>
      <c r="DG16" s="25"/>
      <c r="DH16" s="25">
        <v>1</v>
      </c>
      <c r="DI16" s="25"/>
      <c r="DJ16" s="25"/>
      <c r="DK16" s="25">
        <v>1</v>
      </c>
      <c r="DL16" s="25"/>
      <c r="DM16" s="25"/>
      <c r="DN16" s="25">
        <v>1</v>
      </c>
      <c r="DO16" s="2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 x14ac:dyDescent="0.25">
      <c r="A17" s="2">
        <v>4</v>
      </c>
      <c r="B17" s="1" t="s">
        <v>213</v>
      </c>
      <c r="C17" s="3">
        <v>1</v>
      </c>
      <c r="D17" s="3"/>
      <c r="E17" s="3"/>
      <c r="F17" s="3">
        <v>1</v>
      </c>
      <c r="G17" s="3"/>
      <c r="H17" s="3"/>
      <c r="I17" s="3"/>
      <c r="J17" s="3">
        <v>1</v>
      </c>
      <c r="K17" s="3"/>
      <c r="L17" s="3">
        <v>1</v>
      </c>
      <c r="M17" s="3"/>
      <c r="N17" s="3"/>
      <c r="O17" s="3">
        <v>1</v>
      </c>
      <c r="P17" s="3"/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15">
        <v>5</v>
      </c>
      <c r="B18" s="1" t="s">
        <v>214</v>
      </c>
      <c r="C18" s="3"/>
      <c r="D18" s="3"/>
      <c r="E18" s="3">
        <v>1</v>
      </c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217</v>
      </c>
      <c r="C19" s="3"/>
      <c r="D19" s="3"/>
      <c r="E19" s="3">
        <v>1</v>
      </c>
      <c r="F19" s="3"/>
      <c r="G19" s="3">
        <v>1</v>
      </c>
      <c r="H19" s="3"/>
      <c r="I19" s="3"/>
      <c r="J19" s="3"/>
      <c r="K19" s="3">
        <v>1</v>
      </c>
      <c r="L19" s="3"/>
      <c r="M19" s="3"/>
      <c r="N19" s="3">
        <v>1</v>
      </c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>
        <v>1</v>
      </c>
      <c r="Z19" s="3"/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>
        <v>1</v>
      </c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>
        <v>1</v>
      </c>
      <c r="BD19" s="3"/>
      <c r="BE19" s="3"/>
      <c r="BF19" s="3"/>
      <c r="BG19" s="3">
        <v>1</v>
      </c>
      <c r="BH19" s="3"/>
      <c r="BI19" s="3"/>
      <c r="BJ19" s="3">
        <v>1</v>
      </c>
      <c r="BK19" s="3"/>
      <c r="BL19" s="3">
        <v>1</v>
      </c>
      <c r="BM19" s="3"/>
      <c r="BN19" s="3"/>
      <c r="BO19" s="3"/>
      <c r="BP19" s="3">
        <v>1</v>
      </c>
      <c r="BQ19" s="3"/>
      <c r="BR19" s="3"/>
      <c r="BS19" s="3">
        <v>1</v>
      </c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/>
      <c r="CQ19" s="3">
        <v>1</v>
      </c>
      <c r="CR19" s="3"/>
      <c r="CS19" s="3">
        <v>1</v>
      </c>
      <c r="CT19" s="3"/>
      <c r="CU19" s="3"/>
      <c r="CV19" s="3">
        <v>1</v>
      </c>
      <c r="CW19" s="3"/>
      <c r="CX19" s="3"/>
      <c r="CY19" s="3"/>
      <c r="CZ19" s="3">
        <v>1</v>
      </c>
      <c r="DA19" s="3">
        <v>1</v>
      </c>
      <c r="DB19" s="3"/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15">
        <v>7</v>
      </c>
      <c r="B20" s="1" t="s">
        <v>218</v>
      </c>
      <c r="C20" s="3"/>
      <c r="D20" s="3"/>
      <c r="E20" s="3">
        <v>1</v>
      </c>
      <c r="F20" s="3"/>
      <c r="G20" s="3">
        <v>1</v>
      </c>
      <c r="H20" s="3"/>
      <c r="I20" s="3"/>
      <c r="J20" s="3"/>
      <c r="K20" s="3">
        <v>1</v>
      </c>
      <c r="L20" s="3"/>
      <c r="M20" s="3"/>
      <c r="N20" s="3">
        <v>1</v>
      </c>
      <c r="O20" s="3"/>
      <c r="P20" s="3">
        <v>1</v>
      </c>
      <c r="Q20" s="3"/>
      <c r="R20" s="3"/>
      <c r="S20" s="3"/>
      <c r="T20" s="3">
        <v>1</v>
      </c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8</v>
      </c>
      <c r="B21" s="1" t="s">
        <v>219</v>
      </c>
      <c r="C21" s="3"/>
      <c r="D21" s="3">
        <v>1</v>
      </c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 x14ac:dyDescent="0.25">
      <c r="A22" s="15">
        <v>9</v>
      </c>
      <c r="B22" s="13" t="s">
        <v>220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ht="15.75" x14ac:dyDescent="0.25">
      <c r="A23" s="2">
        <v>10</v>
      </c>
      <c r="B23" s="13" t="s">
        <v>221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>
        <v>1</v>
      </c>
      <c r="DI23" s="3"/>
      <c r="DJ23" s="3">
        <v>1</v>
      </c>
      <c r="DK23" s="3"/>
      <c r="DL23" s="3"/>
      <c r="DM23" s="3"/>
      <c r="DN23" s="3">
        <v>1</v>
      </c>
      <c r="DO23" s="3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ht="15.75" x14ac:dyDescent="0.25">
      <c r="A24" s="15">
        <v>11</v>
      </c>
      <c r="B24" s="13" t="s">
        <v>212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/>
      <c r="M24" s="3"/>
      <c r="N24" s="3">
        <v>1</v>
      </c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2">
        <v>12</v>
      </c>
      <c r="B25" s="13" t="s">
        <v>222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/>
      <c r="DN25" s="3">
        <v>1</v>
      </c>
      <c r="DO25" s="3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x14ac:dyDescent="0.25">
      <c r="A26" s="34" t="s">
        <v>139</v>
      </c>
      <c r="B26" s="35"/>
      <c r="C26" s="16">
        <f t="shared" ref="C26:AH26" si="0">SUM(C14:C25)</f>
        <v>4</v>
      </c>
      <c r="D26" s="16">
        <f t="shared" si="0"/>
        <v>5</v>
      </c>
      <c r="E26" s="16">
        <f t="shared" si="0"/>
        <v>3</v>
      </c>
      <c r="F26" s="16">
        <f t="shared" si="0"/>
        <v>4</v>
      </c>
      <c r="G26" s="16">
        <f t="shared" si="0"/>
        <v>8</v>
      </c>
      <c r="H26" s="16">
        <f t="shared" si="0"/>
        <v>0</v>
      </c>
      <c r="I26" s="16">
        <f t="shared" si="0"/>
        <v>2</v>
      </c>
      <c r="J26" s="16">
        <f t="shared" si="0"/>
        <v>8</v>
      </c>
      <c r="K26" s="16">
        <f t="shared" si="0"/>
        <v>2</v>
      </c>
      <c r="L26" s="16">
        <f t="shared" si="0"/>
        <v>4</v>
      </c>
      <c r="M26" s="16">
        <f t="shared" si="0"/>
        <v>5</v>
      </c>
      <c r="N26" s="16">
        <f t="shared" si="0"/>
        <v>3</v>
      </c>
      <c r="O26" s="16">
        <f t="shared" si="0"/>
        <v>4</v>
      </c>
      <c r="P26" s="16">
        <f t="shared" si="0"/>
        <v>8</v>
      </c>
      <c r="Q26" s="16">
        <f t="shared" si="0"/>
        <v>0</v>
      </c>
      <c r="R26" s="16">
        <f t="shared" si="0"/>
        <v>2</v>
      </c>
      <c r="S26" s="16">
        <f t="shared" si="0"/>
        <v>8</v>
      </c>
      <c r="T26" s="16">
        <f t="shared" si="0"/>
        <v>2</v>
      </c>
      <c r="U26" s="16">
        <f t="shared" si="0"/>
        <v>2</v>
      </c>
      <c r="V26" s="16">
        <f t="shared" si="0"/>
        <v>8</v>
      </c>
      <c r="W26" s="16">
        <f t="shared" si="0"/>
        <v>2</v>
      </c>
      <c r="X26" s="16">
        <f t="shared" si="0"/>
        <v>4</v>
      </c>
      <c r="Y26" s="16">
        <f t="shared" si="0"/>
        <v>8</v>
      </c>
      <c r="Z26" s="16">
        <f t="shared" si="0"/>
        <v>0</v>
      </c>
      <c r="AA26" s="16">
        <f t="shared" si="0"/>
        <v>3</v>
      </c>
      <c r="AB26" s="16">
        <f t="shared" si="0"/>
        <v>8</v>
      </c>
      <c r="AC26" s="16">
        <f t="shared" si="0"/>
        <v>1</v>
      </c>
      <c r="AD26" s="16">
        <f t="shared" si="0"/>
        <v>3</v>
      </c>
      <c r="AE26" s="16">
        <f t="shared" si="0"/>
        <v>8</v>
      </c>
      <c r="AF26" s="16">
        <f t="shared" si="0"/>
        <v>1</v>
      </c>
      <c r="AG26" s="16">
        <f t="shared" si="0"/>
        <v>8</v>
      </c>
      <c r="AH26" s="16">
        <f t="shared" si="0"/>
        <v>3</v>
      </c>
      <c r="AI26" s="16">
        <f t="shared" ref="AI26:BN26" si="1">SUM(AI14:AI25)</f>
        <v>1</v>
      </c>
      <c r="AJ26" s="16">
        <f t="shared" si="1"/>
        <v>8</v>
      </c>
      <c r="AK26" s="16">
        <f t="shared" si="1"/>
        <v>3</v>
      </c>
      <c r="AL26" s="16">
        <f t="shared" si="1"/>
        <v>1</v>
      </c>
      <c r="AM26" s="16">
        <f t="shared" si="1"/>
        <v>8</v>
      </c>
      <c r="AN26" s="16">
        <f t="shared" si="1"/>
        <v>4</v>
      </c>
      <c r="AO26" s="16">
        <f t="shared" si="1"/>
        <v>0</v>
      </c>
      <c r="AP26" s="16">
        <f t="shared" si="1"/>
        <v>8</v>
      </c>
      <c r="AQ26" s="16">
        <f t="shared" si="1"/>
        <v>3</v>
      </c>
      <c r="AR26" s="16">
        <f t="shared" si="1"/>
        <v>1</v>
      </c>
      <c r="AS26" s="16">
        <f t="shared" si="1"/>
        <v>8</v>
      </c>
      <c r="AT26" s="16">
        <f t="shared" si="1"/>
        <v>3</v>
      </c>
      <c r="AU26" s="16">
        <f t="shared" si="1"/>
        <v>1</v>
      </c>
      <c r="AV26" s="16">
        <f t="shared" si="1"/>
        <v>8</v>
      </c>
      <c r="AW26" s="16">
        <f t="shared" si="1"/>
        <v>3</v>
      </c>
      <c r="AX26" s="16">
        <f t="shared" si="1"/>
        <v>1</v>
      </c>
      <c r="AY26" s="16">
        <f t="shared" si="1"/>
        <v>8</v>
      </c>
      <c r="AZ26" s="16">
        <f t="shared" si="1"/>
        <v>3</v>
      </c>
      <c r="BA26" s="16">
        <f t="shared" si="1"/>
        <v>1</v>
      </c>
      <c r="BB26" s="16">
        <f t="shared" si="1"/>
        <v>8</v>
      </c>
      <c r="BC26" s="16">
        <f t="shared" si="1"/>
        <v>4</v>
      </c>
      <c r="BD26" s="16">
        <f t="shared" si="1"/>
        <v>0</v>
      </c>
      <c r="BE26" s="16">
        <f t="shared" si="1"/>
        <v>8</v>
      </c>
      <c r="BF26" s="16">
        <f t="shared" si="1"/>
        <v>3</v>
      </c>
      <c r="BG26" s="16">
        <f t="shared" si="1"/>
        <v>1</v>
      </c>
      <c r="BH26" s="16">
        <f t="shared" si="1"/>
        <v>4</v>
      </c>
      <c r="BI26" s="16">
        <f t="shared" si="1"/>
        <v>7</v>
      </c>
      <c r="BJ26" s="16">
        <f t="shared" si="1"/>
        <v>1</v>
      </c>
      <c r="BK26" s="16">
        <f t="shared" si="1"/>
        <v>8</v>
      </c>
      <c r="BL26" s="16">
        <f t="shared" si="1"/>
        <v>4</v>
      </c>
      <c r="BM26" s="16">
        <f t="shared" si="1"/>
        <v>0</v>
      </c>
      <c r="BN26" s="16">
        <f t="shared" si="1"/>
        <v>3</v>
      </c>
      <c r="BO26" s="16">
        <f t="shared" ref="BO26:CT26" si="2">SUM(BO14:BO25)</f>
        <v>8</v>
      </c>
      <c r="BP26" s="16">
        <f t="shared" si="2"/>
        <v>1</v>
      </c>
      <c r="BQ26" s="16">
        <f t="shared" si="2"/>
        <v>3</v>
      </c>
      <c r="BR26" s="16">
        <f t="shared" si="2"/>
        <v>8</v>
      </c>
      <c r="BS26" s="16">
        <f t="shared" si="2"/>
        <v>1</v>
      </c>
      <c r="BT26" s="16">
        <f t="shared" si="2"/>
        <v>8</v>
      </c>
      <c r="BU26" s="16">
        <f t="shared" si="2"/>
        <v>4</v>
      </c>
      <c r="BV26" s="16">
        <f t="shared" si="2"/>
        <v>0</v>
      </c>
      <c r="BW26" s="16">
        <f t="shared" si="2"/>
        <v>8</v>
      </c>
      <c r="BX26" s="16">
        <f t="shared" si="2"/>
        <v>4</v>
      </c>
      <c r="BY26" s="16">
        <f t="shared" si="2"/>
        <v>0</v>
      </c>
      <c r="BZ26" s="16">
        <f t="shared" si="2"/>
        <v>10</v>
      </c>
      <c r="CA26" s="16">
        <f t="shared" si="2"/>
        <v>2</v>
      </c>
      <c r="CB26" s="16">
        <f t="shared" si="2"/>
        <v>0</v>
      </c>
      <c r="CC26" s="16">
        <f t="shared" si="2"/>
        <v>10</v>
      </c>
      <c r="CD26" s="16">
        <f t="shared" si="2"/>
        <v>2</v>
      </c>
      <c r="CE26" s="16">
        <f t="shared" si="2"/>
        <v>0</v>
      </c>
      <c r="CF26" s="16">
        <f t="shared" si="2"/>
        <v>10</v>
      </c>
      <c r="CG26" s="16">
        <f t="shared" si="2"/>
        <v>2</v>
      </c>
      <c r="CH26" s="16">
        <f t="shared" si="2"/>
        <v>0</v>
      </c>
      <c r="CI26" s="16">
        <f t="shared" si="2"/>
        <v>10</v>
      </c>
      <c r="CJ26" s="16">
        <f t="shared" si="2"/>
        <v>2</v>
      </c>
      <c r="CK26" s="16">
        <f t="shared" si="2"/>
        <v>0</v>
      </c>
      <c r="CL26" s="16">
        <f t="shared" si="2"/>
        <v>10</v>
      </c>
      <c r="CM26" s="16">
        <f t="shared" si="2"/>
        <v>2</v>
      </c>
      <c r="CN26" s="16">
        <f t="shared" si="2"/>
        <v>0</v>
      </c>
      <c r="CO26" s="16">
        <f t="shared" si="2"/>
        <v>7</v>
      </c>
      <c r="CP26" s="16">
        <f t="shared" si="2"/>
        <v>3</v>
      </c>
      <c r="CQ26" s="16">
        <f t="shared" si="2"/>
        <v>2</v>
      </c>
      <c r="CR26" s="16">
        <f t="shared" si="2"/>
        <v>7</v>
      </c>
      <c r="CS26" s="16">
        <f t="shared" si="2"/>
        <v>5</v>
      </c>
      <c r="CT26" s="16">
        <f t="shared" si="2"/>
        <v>0</v>
      </c>
      <c r="CU26" s="16">
        <f t="shared" ref="CU26:DZ26" si="3">SUM(CU14:CU25)</f>
        <v>7</v>
      </c>
      <c r="CV26" s="16">
        <f t="shared" si="3"/>
        <v>5</v>
      </c>
      <c r="CW26" s="16">
        <f t="shared" si="3"/>
        <v>0</v>
      </c>
      <c r="CX26" s="16">
        <f t="shared" si="3"/>
        <v>7</v>
      </c>
      <c r="CY26" s="16">
        <f t="shared" si="3"/>
        <v>4</v>
      </c>
      <c r="CZ26" s="16">
        <f t="shared" si="3"/>
        <v>1</v>
      </c>
      <c r="DA26" s="16">
        <f t="shared" si="3"/>
        <v>11</v>
      </c>
      <c r="DB26" s="16">
        <f t="shared" si="3"/>
        <v>1</v>
      </c>
      <c r="DC26" s="16">
        <f t="shared" si="3"/>
        <v>0</v>
      </c>
      <c r="DD26" s="16">
        <f t="shared" si="3"/>
        <v>11</v>
      </c>
      <c r="DE26" s="16">
        <f t="shared" si="3"/>
        <v>1</v>
      </c>
      <c r="DF26" s="16">
        <f t="shared" si="3"/>
        <v>0</v>
      </c>
      <c r="DG26" s="16">
        <f t="shared" si="3"/>
        <v>7</v>
      </c>
      <c r="DH26" s="16">
        <f t="shared" si="3"/>
        <v>5</v>
      </c>
      <c r="DI26" s="16">
        <f t="shared" si="3"/>
        <v>0</v>
      </c>
      <c r="DJ26" s="16">
        <f t="shared" si="3"/>
        <v>11</v>
      </c>
      <c r="DK26" s="16">
        <f t="shared" si="3"/>
        <v>1</v>
      </c>
      <c r="DL26" s="16">
        <f t="shared" si="3"/>
        <v>0</v>
      </c>
      <c r="DM26" s="16">
        <f t="shared" si="3"/>
        <v>7</v>
      </c>
      <c r="DN26" s="16">
        <f t="shared" si="3"/>
        <v>5</v>
      </c>
      <c r="DO26" s="16">
        <f t="shared" si="3"/>
        <v>0</v>
      </c>
    </row>
    <row r="27" spans="1:254" ht="39" customHeight="1" x14ac:dyDescent="0.25">
      <c r="A27" s="36" t="s">
        <v>149</v>
      </c>
      <c r="B27" s="37"/>
      <c r="C27" s="19">
        <f>C26/12%</f>
        <v>33.333333333333336</v>
      </c>
      <c r="D27" s="19">
        <f t="shared" ref="D27:BO27" si="4">D26/12%</f>
        <v>41.666666666666671</v>
      </c>
      <c r="E27" s="19">
        <f t="shared" si="4"/>
        <v>25</v>
      </c>
      <c r="F27" s="19">
        <f t="shared" si="4"/>
        <v>33.333333333333336</v>
      </c>
      <c r="G27" s="19">
        <f t="shared" si="4"/>
        <v>66.666666666666671</v>
      </c>
      <c r="H27" s="19">
        <f t="shared" si="4"/>
        <v>0</v>
      </c>
      <c r="I27" s="19">
        <f t="shared" si="4"/>
        <v>16.666666666666668</v>
      </c>
      <c r="J27" s="19">
        <f t="shared" si="4"/>
        <v>66.666666666666671</v>
      </c>
      <c r="K27" s="19">
        <f t="shared" si="4"/>
        <v>16.666666666666668</v>
      </c>
      <c r="L27" s="19">
        <f t="shared" si="4"/>
        <v>33.333333333333336</v>
      </c>
      <c r="M27" s="19">
        <f t="shared" si="4"/>
        <v>41.666666666666671</v>
      </c>
      <c r="N27" s="19">
        <f t="shared" si="4"/>
        <v>25</v>
      </c>
      <c r="O27" s="19">
        <f t="shared" si="4"/>
        <v>33.333333333333336</v>
      </c>
      <c r="P27" s="19">
        <f t="shared" si="4"/>
        <v>66.666666666666671</v>
      </c>
      <c r="Q27" s="19">
        <f t="shared" si="4"/>
        <v>0</v>
      </c>
      <c r="R27" s="19">
        <f t="shared" si="4"/>
        <v>16.666666666666668</v>
      </c>
      <c r="S27" s="19">
        <f t="shared" si="4"/>
        <v>66.666666666666671</v>
      </c>
      <c r="T27" s="19">
        <f t="shared" si="4"/>
        <v>16.666666666666668</v>
      </c>
      <c r="U27" s="19">
        <f t="shared" si="4"/>
        <v>16.666666666666668</v>
      </c>
      <c r="V27" s="19">
        <f t="shared" si="4"/>
        <v>66.666666666666671</v>
      </c>
      <c r="W27" s="19">
        <f t="shared" si="4"/>
        <v>16.666666666666668</v>
      </c>
      <c r="X27" s="19">
        <f t="shared" si="4"/>
        <v>33.333333333333336</v>
      </c>
      <c r="Y27" s="19">
        <f t="shared" si="4"/>
        <v>66.666666666666671</v>
      </c>
      <c r="Z27" s="19">
        <f t="shared" si="4"/>
        <v>0</v>
      </c>
      <c r="AA27" s="19">
        <f t="shared" si="4"/>
        <v>25</v>
      </c>
      <c r="AB27" s="19">
        <f t="shared" si="4"/>
        <v>66.666666666666671</v>
      </c>
      <c r="AC27" s="19">
        <f t="shared" si="4"/>
        <v>8.3333333333333339</v>
      </c>
      <c r="AD27" s="19">
        <f t="shared" si="4"/>
        <v>25</v>
      </c>
      <c r="AE27" s="19">
        <f t="shared" si="4"/>
        <v>66.666666666666671</v>
      </c>
      <c r="AF27" s="19">
        <f t="shared" si="4"/>
        <v>8.3333333333333339</v>
      </c>
      <c r="AG27" s="19">
        <f t="shared" si="4"/>
        <v>66.666666666666671</v>
      </c>
      <c r="AH27" s="19">
        <f t="shared" si="4"/>
        <v>25</v>
      </c>
      <c r="AI27" s="19">
        <f t="shared" si="4"/>
        <v>8.3333333333333339</v>
      </c>
      <c r="AJ27" s="19">
        <f t="shared" si="4"/>
        <v>66.666666666666671</v>
      </c>
      <c r="AK27" s="19">
        <f t="shared" si="4"/>
        <v>25</v>
      </c>
      <c r="AL27" s="19">
        <f t="shared" si="4"/>
        <v>8.3333333333333339</v>
      </c>
      <c r="AM27" s="19">
        <f t="shared" si="4"/>
        <v>66.666666666666671</v>
      </c>
      <c r="AN27" s="19">
        <f t="shared" si="4"/>
        <v>33.333333333333336</v>
      </c>
      <c r="AO27" s="19">
        <f t="shared" si="4"/>
        <v>0</v>
      </c>
      <c r="AP27" s="19">
        <f t="shared" si="4"/>
        <v>66.666666666666671</v>
      </c>
      <c r="AQ27" s="19">
        <f t="shared" si="4"/>
        <v>25</v>
      </c>
      <c r="AR27" s="19">
        <f t="shared" si="4"/>
        <v>8.3333333333333339</v>
      </c>
      <c r="AS27" s="19">
        <f t="shared" si="4"/>
        <v>66.666666666666671</v>
      </c>
      <c r="AT27" s="19">
        <f t="shared" si="4"/>
        <v>25</v>
      </c>
      <c r="AU27" s="19">
        <f t="shared" si="4"/>
        <v>8.3333333333333339</v>
      </c>
      <c r="AV27" s="19">
        <f t="shared" si="4"/>
        <v>66.666666666666671</v>
      </c>
      <c r="AW27" s="19">
        <f t="shared" si="4"/>
        <v>25</v>
      </c>
      <c r="AX27" s="19">
        <f t="shared" si="4"/>
        <v>8.3333333333333339</v>
      </c>
      <c r="AY27" s="19">
        <f t="shared" si="4"/>
        <v>66.666666666666671</v>
      </c>
      <c r="AZ27" s="19">
        <f t="shared" si="4"/>
        <v>25</v>
      </c>
      <c r="BA27" s="19">
        <f t="shared" si="4"/>
        <v>8.3333333333333339</v>
      </c>
      <c r="BB27" s="19">
        <f t="shared" si="4"/>
        <v>66.666666666666671</v>
      </c>
      <c r="BC27" s="19">
        <f t="shared" si="4"/>
        <v>33.333333333333336</v>
      </c>
      <c r="BD27" s="19">
        <f t="shared" si="4"/>
        <v>0</v>
      </c>
      <c r="BE27" s="19">
        <f t="shared" si="4"/>
        <v>66.666666666666671</v>
      </c>
      <c r="BF27" s="19">
        <f t="shared" si="4"/>
        <v>25</v>
      </c>
      <c r="BG27" s="19">
        <f t="shared" si="4"/>
        <v>8.3333333333333339</v>
      </c>
      <c r="BH27" s="19">
        <f t="shared" si="4"/>
        <v>33.333333333333336</v>
      </c>
      <c r="BI27" s="19">
        <f t="shared" si="4"/>
        <v>58.333333333333336</v>
      </c>
      <c r="BJ27" s="19">
        <f t="shared" si="4"/>
        <v>8.3333333333333339</v>
      </c>
      <c r="BK27" s="19">
        <f t="shared" si="4"/>
        <v>66.666666666666671</v>
      </c>
      <c r="BL27" s="19">
        <f t="shared" si="4"/>
        <v>33.333333333333336</v>
      </c>
      <c r="BM27" s="19">
        <f t="shared" si="4"/>
        <v>0</v>
      </c>
      <c r="BN27" s="19">
        <f t="shared" si="4"/>
        <v>25</v>
      </c>
      <c r="BO27" s="19">
        <f t="shared" si="4"/>
        <v>66.666666666666671</v>
      </c>
      <c r="BP27" s="19">
        <f t="shared" ref="BP27:DO27" si="5">BP26/12%</f>
        <v>8.3333333333333339</v>
      </c>
      <c r="BQ27" s="19">
        <f t="shared" si="5"/>
        <v>25</v>
      </c>
      <c r="BR27" s="19">
        <f t="shared" si="5"/>
        <v>66.666666666666671</v>
      </c>
      <c r="BS27" s="19">
        <f t="shared" si="5"/>
        <v>8.3333333333333339</v>
      </c>
      <c r="BT27" s="19">
        <f t="shared" si="5"/>
        <v>66.666666666666671</v>
      </c>
      <c r="BU27" s="19">
        <f t="shared" si="5"/>
        <v>33.333333333333336</v>
      </c>
      <c r="BV27" s="19">
        <f t="shared" si="5"/>
        <v>0</v>
      </c>
      <c r="BW27" s="19">
        <f t="shared" si="5"/>
        <v>66.666666666666671</v>
      </c>
      <c r="BX27" s="19">
        <f t="shared" si="5"/>
        <v>33.333333333333336</v>
      </c>
      <c r="BY27" s="19">
        <f t="shared" si="5"/>
        <v>0</v>
      </c>
      <c r="BZ27" s="19">
        <f t="shared" si="5"/>
        <v>83.333333333333343</v>
      </c>
      <c r="CA27" s="19">
        <f t="shared" si="5"/>
        <v>16.666666666666668</v>
      </c>
      <c r="CB27" s="19">
        <f t="shared" si="5"/>
        <v>0</v>
      </c>
      <c r="CC27" s="19">
        <f t="shared" si="5"/>
        <v>83.333333333333343</v>
      </c>
      <c r="CD27" s="19">
        <f t="shared" si="5"/>
        <v>16.666666666666668</v>
      </c>
      <c r="CE27" s="19">
        <f t="shared" si="5"/>
        <v>0</v>
      </c>
      <c r="CF27" s="19">
        <f t="shared" si="5"/>
        <v>83.333333333333343</v>
      </c>
      <c r="CG27" s="19">
        <f t="shared" si="5"/>
        <v>16.666666666666668</v>
      </c>
      <c r="CH27" s="19">
        <f t="shared" si="5"/>
        <v>0</v>
      </c>
      <c r="CI27" s="19">
        <f t="shared" si="5"/>
        <v>83.333333333333343</v>
      </c>
      <c r="CJ27" s="19">
        <f t="shared" si="5"/>
        <v>16.666666666666668</v>
      </c>
      <c r="CK27" s="19">
        <f t="shared" si="5"/>
        <v>0</v>
      </c>
      <c r="CL27" s="19">
        <f t="shared" si="5"/>
        <v>83.333333333333343</v>
      </c>
      <c r="CM27" s="19">
        <f t="shared" si="5"/>
        <v>16.666666666666668</v>
      </c>
      <c r="CN27" s="19">
        <f t="shared" si="5"/>
        <v>0</v>
      </c>
      <c r="CO27" s="19">
        <f t="shared" si="5"/>
        <v>58.333333333333336</v>
      </c>
      <c r="CP27" s="19">
        <f t="shared" si="5"/>
        <v>25</v>
      </c>
      <c r="CQ27" s="19">
        <f t="shared" si="5"/>
        <v>16.666666666666668</v>
      </c>
      <c r="CR27" s="19">
        <f t="shared" si="5"/>
        <v>58.333333333333336</v>
      </c>
      <c r="CS27" s="19">
        <f t="shared" si="5"/>
        <v>41.666666666666671</v>
      </c>
      <c r="CT27" s="19">
        <f t="shared" si="5"/>
        <v>0</v>
      </c>
      <c r="CU27" s="19">
        <f t="shared" si="5"/>
        <v>58.333333333333336</v>
      </c>
      <c r="CV27" s="19">
        <f t="shared" si="5"/>
        <v>41.666666666666671</v>
      </c>
      <c r="CW27" s="19">
        <f t="shared" si="5"/>
        <v>0</v>
      </c>
      <c r="CX27" s="19">
        <f t="shared" si="5"/>
        <v>58.333333333333336</v>
      </c>
      <c r="CY27" s="19">
        <f t="shared" si="5"/>
        <v>33.333333333333336</v>
      </c>
      <c r="CZ27" s="19">
        <f t="shared" si="5"/>
        <v>8.3333333333333339</v>
      </c>
      <c r="DA27" s="19">
        <f t="shared" si="5"/>
        <v>91.666666666666671</v>
      </c>
      <c r="DB27" s="19">
        <f t="shared" si="5"/>
        <v>8.3333333333333339</v>
      </c>
      <c r="DC27" s="19">
        <f t="shared" si="5"/>
        <v>0</v>
      </c>
      <c r="DD27" s="19">
        <f t="shared" si="5"/>
        <v>91.666666666666671</v>
      </c>
      <c r="DE27" s="19">
        <f t="shared" si="5"/>
        <v>8.3333333333333339</v>
      </c>
      <c r="DF27" s="19">
        <f t="shared" si="5"/>
        <v>0</v>
      </c>
      <c r="DG27" s="19">
        <f t="shared" si="5"/>
        <v>58.333333333333336</v>
      </c>
      <c r="DH27" s="19">
        <f t="shared" si="5"/>
        <v>41.666666666666671</v>
      </c>
      <c r="DI27" s="19">
        <f t="shared" si="5"/>
        <v>0</v>
      </c>
      <c r="DJ27" s="19">
        <f t="shared" si="5"/>
        <v>91.666666666666671</v>
      </c>
      <c r="DK27" s="19">
        <f t="shared" si="5"/>
        <v>8.3333333333333339</v>
      </c>
      <c r="DL27" s="19">
        <f t="shared" si="5"/>
        <v>0</v>
      </c>
      <c r="DM27" s="19">
        <f t="shared" si="5"/>
        <v>58.333333333333336</v>
      </c>
      <c r="DN27" s="19">
        <f t="shared" si="5"/>
        <v>41.666666666666671</v>
      </c>
      <c r="DO27" s="19">
        <f t="shared" si="5"/>
        <v>0</v>
      </c>
    </row>
    <row r="28" spans="1:254" x14ac:dyDescent="0.25">
      <c r="B28" s="8"/>
      <c r="C28" s="9"/>
      <c r="T28" s="8"/>
    </row>
    <row r="29" spans="1:254" x14ac:dyDescent="0.25">
      <c r="B29" t="s">
        <v>140</v>
      </c>
      <c r="T29" s="8"/>
    </row>
    <row r="30" spans="1:254" x14ac:dyDescent="0.25">
      <c r="B30" t="s">
        <v>141</v>
      </c>
      <c r="C30" t="s">
        <v>144</v>
      </c>
      <c r="D30" s="22">
        <f>(C27+F27+I27+L27+O27+R27+U27)/7</f>
        <v>26.190476190476193</v>
      </c>
      <c r="E30">
        <f>D30/100*12</f>
        <v>3.1428571428571432</v>
      </c>
      <c r="T30" s="8"/>
    </row>
    <row r="31" spans="1:254" x14ac:dyDescent="0.25">
      <c r="B31" t="s">
        <v>142</v>
      </c>
      <c r="C31" t="s">
        <v>144</v>
      </c>
      <c r="D31" s="22">
        <f>(D27+G27+J27+M27+P27+S27+V27)/7</f>
        <v>59.523809523809533</v>
      </c>
      <c r="E31">
        <f t="shared" ref="E31:E32" si="6">D31/100*12</f>
        <v>7.1428571428571441</v>
      </c>
      <c r="T31" s="8"/>
    </row>
    <row r="32" spans="1:254" x14ac:dyDescent="0.25">
      <c r="B32" t="s">
        <v>143</v>
      </c>
      <c r="C32" t="s">
        <v>144</v>
      </c>
      <c r="D32" s="22">
        <f>(E27+H27+K27+N27+Q27+T27+W27)/7</f>
        <v>14.285714285714288</v>
      </c>
      <c r="E32">
        <f t="shared" si="6"/>
        <v>1.7142857142857144</v>
      </c>
      <c r="T32" s="8"/>
    </row>
    <row r="33" spans="2:5" x14ac:dyDescent="0.25">
      <c r="D33" s="17">
        <f>SUM(D30:D32)</f>
        <v>100.00000000000001</v>
      </c>
      <c r="E33" s="18">
        <f>SUM(E30:E32)</f>
        <v>12.000000000000004</v>
      </c>
    </row>
    <row r="34" spans="2:5" x14ac:dyDescent="0.25">
      <c r="B34" t="s">
        <v>141</v>
      </c>
      <c r="C34" t="s">
        <v>145</v>
      </c>
      <c r="D34" s="22">
        <f>(X27+AA27+AD27+AG27+AJ27+AM27+AP27+AS27+AV27+AY27+BB27+BE27)/12</f>
        <v>56.94444444444445</v>
      </c>
      <c r="E34" s="12">
        <f>D34/100*12</f>
        <v>6.8333333333333339</v>
      </c>
    </row>
    <row r="35" spans="2:5" x14ac:dyDescent="0.25">
      <c r="B35" t="s">
        <v>142</v>
      </c>
      <c r="C35" t="s">
        <v>145</v>
      </c>
      <c r="D35" s="22">
        <f>(Y27+AB27+AE27+AH27+AK27+AN27+AQ27+AT27+AW27+AZ27+BC27+BC27+BF27)/12</f>
        <v>39.583333333333329</v>
      </c>
      <c r="E35" s="12">
        <f t="shared" ref="E35:E36" si="7">D35/100*12</f>
        <v>4.7499999999999991</v>
      </c>
    </row>
    <row r="36" spans="2:5" x14ac:dyDescent="0.25">
      <c r="B36" t="s">
        <v>143</v>
      </c>
      <c r="C36" t="s">
        <v>145</v>
      </c>
      <c r="D36" s="22">
        <f>(Z27+AC27+AF27+AI27+AL27+AO27+AR27+AU27+AX27+BA27+BD27+BG27)/12</f>
        <v>6.25</v>
      </c>
      <c r="E36" s="12">
        <f t="shared" si="7"/>
        <v>0.75</v>
      </c>
    </row>
    <row r="37" spans="2:5" x14ac:dyDescent="0.25">
      <c r="D37" s="17">
        <f>SUM(D34:D36)</f>
        <v>102.77777777777777</v>
      </c>
      <c r="E37" s="17">
        <f>SUM(E34:E36)</f>
        <v>12.333333333333332</v>
      </c>
    </row>
    <row r="38" spans="2:5" x14ac:dyDescent="0.25">
      <c r="B38" t="s">
        <v>141</v>
      </c>
      <c r="C38" t="s">
        <v>146</v>
      </c>
      <c r="D38" s="22">
        <f>(BH27+BK27+BN27+BQ27+BT27)/5</f>
        <v>43.333333333333336</v>
      </c>
      <c r="E38">
        <f>D38/100*12</f>
        <v>5.2</v>
      </c>
    </row>
    <row r="39" spans="2:5" x14ac:dyDescent="0.25">
      <c r="B39" t="s">
        <v>142</v>
      </c>
      <c r="C39" t="s">
        <v>146</v>
      </c>
      <c r="D39" s="22">
        <f>(BI27+BL27+BO27+BR27+BU27)/5</f>
        <v>51.666666666666664</v>
      </c>
      <c r="E39">
        <f t="shared" ref="E39:E40" si="8">D39/100*12</f>
        <v>6.1999999999999993</v>
      </c>
    </row>
    <row r="40" spans="2:5" x14ac:dyDescent="0.25">
      <c r="B40" t="s">
        <v>143</v>
      </c>
      <c r="C40" t="s">
        <v>146</v>
      </c>
      <c r="D40" s="22">
        <f>(BJ27+BM27+BP27+BS27+BV27)/5</f>
        <v>5</v>
      </c>
      <c r="E40">
        <f t="shared" si="8"/>
        <v>0.60000000000000009</v>
      </c>
    </row>
    <row r="41" spans="2:5" x14ac:dyDescent="0.25">
      <c r="D41" s="17">
        <f>SUM(D38:D40)</f>
        <v>100</v>
      </c>
      <c r="E41" s="18">
        <f>SUM(E38:E40)</f>
        <v>11.999999999999998</v>
      </c>
    </row>
    <row r="42" spans="2:5" x14ac:dyDescent="0.25">
      <c r="B42" t="s">
        <v>141</v>
      </c>
      <c r="C42" t="s">
        <v>147</v>
      </c>
      <c r="D42" s="22">
        <f>(BW27+BZ27+CC27+CF27+CI27+CL27+CO27+CR27+CU27+CX27)/10</f>
        <v>71.666666666666686</v>
      </c>
      <c r="E42">
        <f>D42/100*12</f>
        <v>8.6000000000000032</v>
      </c>
    </row>
    <row r="43" spans="2:5" x14ac:dyDescent="0.25">
      <c r="B43" t="s">
        <v>142</v>
      </c>
      <c r="C43" t="s">
        <v>147</v>
      </c>
      <c r="D43" s="22">
        <f>(BX27+CA27+CD27+CG27+CJ27+CM27+CP27+CS27+CV27+CY27)/10</f>
        <v>25.833333333333336</v>
      </c>
      <c r="E43">
        <f t="shared" ref="E43:E44" si="9">D43/100*12</f>
        <v>3.1000000000000005</v>
      </c>
    </row>
    <row r="44" spans="2:5" x14ac:dyDescent="0.25">
      <c r="B44" t="s">
        <v>143</v>
      </c>
      <c r="C44" t="s">
        <v>147</v>
      </c>
      <c r="D44" s="22">
        <f>(BY27+CB27+CE27+CH27+CK27+CN27+CQ27+CT27+CW27+CZ27)/10</f>
        <v>2.5</v>
      </c>
      <c r="E44">
        <f t="shared" si="9"/>
        <v>0.30000000000000004</v>
      </c>
    </row>
    <row r="45" spans="2:5" x14ac:dyDescent="0.25">
      <c r="D45" s="18">
        <f>SUM(D42:D44)</f>
        <v>100.00000000000003</v>
      </c>
      <c r="E45" s="18">
        <f>SUM(E42:E44)</f>
        <v>12.000000000000004</v>
      </c>
    </row>
    <row r="46" spans="2:5" x14ac:dyDescent="0.25">
      <c r="B46" t="s">
        <v>141</v>
      </c>
      <c r="C46" t="s">
        <v>148</v>
      </c>
      <c r="D46" s="22">
        <f>(DA27+DD27+DG27+DJ27+DM27)/5</f>
        <v>78.333333333333343</v>
      </c>
      <c r="E46">
        <f>D46/100*12</f>
        <v>9.4000000000000021</v>
      </c>
    </row>
    <row r="47" spans="2:5" x14ac:dyDescent="0.25">
      <c r="B47" t="s">
        <v>142</v>
      </c>
      <c r="C47" t="s">
        <v>148</v>
      </c>
      <c r="D47" s="22">
        <f>(DB27+DE27+DH27+DK27+DN27)/5</f>
        <v>21.666666666666668</v>
      </c>
      <c r="E47">
        <f t="shared" ref="E47:E48" si="10">D47/100*12</f>
        <v>2.6</v>
      </c>
    </row>
    <row r="48" spans="2:5" x14ac:dyDescent="0.25">
      <c r="B48" t="s">
        <v>143</v>
      </c>
      <c r="C48" t="s">
        <v>148</v>
      </c>
      <c r="D48" s="22">
        <f>(DC27+DF27+DI27+DL27+DO27)/5</f>
        <v>0</v>
      </c>
      <c r="E48">
        <f t="shared" si="10"/>
        <v>0</v>
      </c>
    </row>
    <row r="49" spans="4:5" x14ac:dyDescent="0.25">
      <c r="D49" s="18">
        <f>SUM(D46:D48)</f>
        <v>100.00000000000001</v>
      </c>
      <c r="E49" s="18">
        <f>SUM(E46:E48)</f>
        <v>12.000000000000002</v>
      </c>
    </row>
  </sheetData>
  <mergeCells count="96">
    <mergeCell ref="CI5:CZ5"/>
    <mergeCell ref="CI4:CZ4"/>
    <mergeCell ref="DA5:DO5"/>
    <mergeCell ref="X5:AR5"/>
    <mergeCell ref="AS5:BG5"/>
    <mergeCell ref="BW5:CH5"/>
    <mergeCell ref="X11:Z11"/>
    <mergeCell ref="I11:K11"/>
    <mergeCell ref="L11:N11"/>
    <mergeCell ref="O11:Q11"/>
    <mergeCell ref="BW4:CH4"/>
    <mergeCell ref="C5:W10"/>
    <mergeCell ref="C11:E11"/>
    <mergeCell ref="F11:H11"/>
    <mergeCell ref="R11:T11"/>
    <mergeCell ref="U11:W11"/>
    <mergeCell ref="AA12:AC12"/>
    <mergeCell ref="AD12:AF12"/>
    <mergeCell ref="AP12:AR12"/>
    <mergeCell ref="AS12:AU12"/>
    <mergeCell ref="AV12:AX12"/>
    <mergeCell ref="A26:B26"/>
    <mergeCell ref="A27:B27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AM12:AO12"/>
    <mergeCell ref="AG11:AI11"/>
    <mergeCell ref="AJ11:AL11"/>
    <mergeCell ref="AM11:AO11"/>
    <mergeCell ref="AY12:BA12"/>
    <mergeCell ref="AP11:AR11"/>
    <mergeCell ref="BH4:BV4"/>
    <mergeCell ref="BH5:BV5"/>
    <mergeCell ref="AA11:AC11"/>
    <mergeCell ref="AD11:AF11"/>
    <mergeCell ref="AS11:AU11"/>
    <mergeCell ref="AV11:AX11"/>
    <mergeCell ref="AY11:BA11"/>
    <mergeCell ref="BB11:BD11"/>
    <mergeCell ref="BE11:BG11"/>
    <mergeCell ref="BB12:BD12"/>
    <mergeCell ref="BE12:BG12"/>
    <mergeCell ref="BT12:BV12"/>
    <mergeCell ref="BH12:BJ12"/>
    <mergeCell ref="BK12:BM12"/>
    <mergeCell ref="BN12:BP12"/>
    <mergeCell ref="BQ12:BS12"/>
    <mergeCell ref="CO11:CQ11"/>
    <mergeCell ref="BN11:BP11"/>
    <mergeCell ref="BH11:BJ11"/>
    <mergeCell ref="BK11:BM11"/>
    <mergeCell ref="BW11:BY11"/>
    <mergeCell ref="BT11:BV11"/>
    <mergeCell ref="BQ11:BS11"/>
    <mergeCell ref="BZ11:CB11"/>
    <mergeCell ref="CC11:CE11"/>
    <mergeCell ref="CF11:CH11"/>
    <mergeCell ref="CI11:CK11"/>
    <mergeCell ref="CL11:CN11"/>
    <mergeCell ref="CC12:CE12"/>
    <mergeCell ref="BZ12:CB12"/>
    <mergeCell ref="BW12:BY12"/>
    <mergeCell ref="CU12:CW12"/>
    <mergeCell ref="CR12:CT12"/>
    <mergeCell ref="CO12:CQ12"/>
    <mergeCell ref="CL12:CN12"/>
    <mergeCell ref="CI12:CK12"/>
    <mergeCell ref="CF12:CH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2024-02-12T11:48:45Z</dcterms:modified>
</cp:coreProperties>
</file>